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Nasıl Kullanılır" sheetId="1" state="visible" r:id="rId3"/>
    <sheet name="UTM Takip" sheetId="2" state="visible" r:id="rId4"/>
    <sheet name="Kanal Rehberi" sheetId="3" state="visible" r:id="rId5"/>
  </sheets>
  <definedNames>
    <definedName function="false" hidden="true" localSheetId="1" name="_xlnm._FilterDatabase" vbProcedure="false">'UTM Takip'!$A$4:$L$204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<sst xmlns="http://schemas.openxmlformats.org/spreadsheetml/2006/main" count="109" uniqueCount="84">
  <si>
    <t xml:space="preserve">UTM Takip Şablonu</t>
  </si>
  <si>
    <t xml:space="preserve">Kampanya linklerini tek tabloda üretin, kontrol edin ve GA4 kanal tahminini görün. Hazırlayan: Yusuf Bayrak (yusufbayrak.net). Ücretsizdir; paylaşabilirsiniz.</t>
  </si>
  <si>
    <t xml:space="preserve">Nasıl kullanılır?</t>
  </si>
  <si>
    <t xml:space="preserve">1. "UTM Takip" sayfasında sarı sütunları doldurun: tarih, sahip, hedef URL ve UTM alanları.</t>
  </si>
  <si>
    <t xml:space="preserve">2. Gri sütunlar formüldür, dokunmayın: Son URL, GA4 kanal tahmini ve Kontrol kendiliğinden hesaplanır.</t>
  </si>
  <si>
    <t xml:space="preserve">3. Kontrol sütunu "Tamam" değilse uyarıyı düzeltin, sonra Son URL'yi kopyalayıp reklama veya e-postaya yapıştırın.</t>
  </si>
  <si>
    <t xml:space="preserve">4. İlk 3 satır örnektir; kendi kayıtlarınızı yazarak üzerine yazın veya silin.</t>
  </si>
  <si>
    <t xml:space="preserve">Kurallar</t>
  </si>
  <si>
    <t xml:space="preserve">Her alan küçük harf ve ASCII olsun: Türkçe karakter ve boşluk kullanmayın (kasim-indirimi gibi yazın).</t>
  </si>
  <si>
    <t xml:space="preserve">utm_source, utm_medium ve utm_campaign zorunludur; GA4 büyük/küçük harf farkını ayrı değer sayar.</t>
  </si>
  <si>
    <t xml:space="preserve">utm_medium için "Kanal Rehberi" sayfasındaki değerleri kullanın; listede olmayan medium trafiği Unassigned kanalına düşebilir.</t>
  </si>
  <si>
    <t xml:space="preserve">Google Ads otomatik etiketleme (gclid) açıksa arama reklamlarında UTM şart değildir; manuel ve otomatik etiketi ekibinizle netleştirin.</t>
  </si>
  <si>
    <t xml:space="preserve">GA4 kanal tahmini, Google'ın varsayılan kanal grubu kurallarının basitleştirilmiş halidir; kesin sonucu GA4 raporu belirler.</t>
  </si>
  <si>
    <t xml:space="preserve">Link üretmek için ücretsiz araç: https://yusufbayrak.net/ucretsiz-araclar/utm-link-olusturucu/</t>
  </si>
  <si>
    <t xml:space="preserve">Rehber: https://yusufbayrak.net/blog/utm-nedir-utm-parametreleri/</t>
  </si>
  <si>
    <t xml:space="preserve">UTM Takip Tablosu</t>
  </si>
  <si>
    <t xml:space="preserve">Sarı sütunları doldurun, gri sütunlar formüldür. Yönerge: "Nasıl Kullanılır" sayfası. İlk 3 satır örnektir.</t>
  </si>
  <si>
    <t xml:space="preserve">Tarih</t>
  </si>
  <si>
    <t xml:space="preserve">Sahip</t>
  </si>
  <si>
    <t xml:space="preserve">Hedef URL</t>
  </si>
  <si>
    <t xml:space="preserve">utm_source</t>
  </si>
  <si>
    <t xml:space="preserve">utm_medium</t>
  </si>
  <si>
    <t xml:space="preserve">utm_campaign</t>
  </si>
  <si>
    <t xml:space="preserve">utm_content</t>
  </si>
  <si>
    <t xml:space="preserve">utm_term</t>
  </si>
  <si>
    <t xml:space="preserve">Son URL</t>
  </si>
  <si>
    <t xml:space="preserve">GA4 kanal tahmini</t>
  </si>
  <si>
    <t xml:space="preserve">Kontrol</t>
  </si>
  <si>
    <t xml:space="preserve">Not</t>
  </si>
  <si>
    <t xml:space="preserve">2026-11-03</t>
  </si>
  <si>
    <t xml:space="preserve">Ayşe</t>
  </si>
  <si>
    <t xml:space="preserve">https://ornekmagaza.com/kampanya</t>
  </si>
  <si>
    <t xml:space="preserve">google</t>
  </si>
  <si>
    <t xml:space="preserve">cpc</t>
  </si>
  <si>
    <t xml:space="preserve">black-friday-2026</t>
  </si>
  <si>
    <t xml:space="preserve">arama-metin-1</t>
  </si>
  <si>
    <t xml:space="preserve">kosu ayakkabisi</t>
  </si>
  <si>
    <t xml:space="preserve">Google Ads arama</t>
  </si>
  <si>
    <t xml:space="preserve">instagram</t>
  </si>
  <si>
    <t xml:space="preserve">paid_social</t>
  </si>
  <si>
    <t xml:space="preserve">reels-15sn</t>
  </si>
  <si>
    <t xml:space="preserve">Meta, story + reels</t>
  </si>
  <si>
    <t xml:space="preserve">2026-11-04</t>
  </si>
  <si>
    <t xml:space="preserve">Mert</t>
  </si>
  <si>
    <t xml:space="preserve">https://ornekmagaza.com/kampanya?ref=bulten</t>
  </si>
  <si>
    <t xml:space="preserve">newsletter</t>
  </si>
  <si>
    <t xml:space="preserve">email</t>
  </si>
  <si>
    <t xml:space="preserve">kasim-bulteni</t>
  </si>
  <si>
    <t xml:space="preserve">ust-buton</t>
  </si>
  <si>
    <t xml:space="preserve">Haftalık bülten</t>
  </si>
  <si>
    <t xml:space="preserve">GA4 varsayılan kanal (tahmin)</t>
  </si>
  <si>
    <t xml:space="preserve">Reklam kaynağı (utm_source)</t>
  </si>
  <si>
    <t xml:space="preserve">Tür</t>
  </si>
  <si>
    <t xml:space="preserve">Ücretli (kaynağa göre)</t>
  </si>
  <si>
    <t xml:space="preserve">Paid Search</t>
  </si>
  <si>
    <t xml:space="preserve">ppc</t>
  </si>
  <si>
    <t xml:space="preserve">bing</t>
  </si>
  <si>
    <t xml:space="preserve">paid</t>
  </si>
  <si>
    <t xml:space="preserve">yandex</t>
  </si>
  <si>
    <t xml:space="preserve">retargeting</t>
  </si>
  <si>
    <t xml:space="preserve">facebook</t>
  </si>
  <si>
    <t xml:space="preserve">Paid Social</t>
  </si>
  <si>
    <t xml:space="preserve">Email</t>
  </si>
  <si>
    <t xml:space="preserve">linkedin</t>
  </si>
  <si>
    <t xml:space="preserve">social</t>
  </si>
  <si>
    <t xml:space="preserve">Organic Social</t>
  </si>
  <si>
    <t xml:space="preserve">tiktok</t>
  </si>
  <si>
    <t xml:space="preserve">sm</t>
  </si>
  <si>
    <t xml:space="preserve">x</t>
  </si>
  <si>
    <t xml:space="preserve">display</t>
  </si>
  <si>
    <t xml:space="preserve">Display</t>
  </si>
  <si>
    <t xml:space="preserve">twitter</t>
  </si>
  <si>
    <t xml:space="preserve">banner</t>
  </si>
  <si>
    <t xml:space="preserve">pinterest</t>
  </si>
  <si>
    <t xml:space="preserve">cpm</t>
  </si>
  <si>
    <t xml:space="preserve">affiliate</t>
  </si>
  <si>
    <t xml:space="preserve">Affiliates</t>
  </si>
  <si>
    <t xml:space="preserve">referral</t>
  </si>
  <si>
    <t xml:space="preserve">Referral</t>
  </si>
  <si>
    <t xml:space="preserve">sms</t>
  </si>
  <si>
    <t xml:space="preserve">SMS</t>
  </si>
  <si>
    <t xml:space="preserve">audio</t>
  </si>
  <si>
    <t xml:space="preserve">Audio</t>
  </si>
  <si>
    <t xml:space="preserve">Kaynak: Google Analytics varsayılan kanal grubu kuralları (basitleştirilmiştir).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</si>
</sst>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sz val="9"/>
      <name val="Arial"/>
      <family val="0"/>
      <charset val="1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FFF9DB"/>
        <bgColor rgb="FFFFFFFF"/>
      </patternFill>
    </fill>
    <fill>
      <patternFill patternType="solid">
        <fgColor rgb="FFF1F5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F172A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1F5F9"/>
          <bgColor rgb="FF000000"/>
        </patternFill>
      </fill>
    </dxf>
    <dxf>
      <fill>
        <patternFill patternType="solid">
          <fgColor rgb="FF15803D"/>
          <bgColor rgb="FF000000"/>
        </patternFill>
      </fill>
    </dxf>
    <dxf>
      <font>
        <name val="Arial"/>
        <charset val="1"/>
        <family val="0"/>
        <b val="1"/>
        <color rgb="FFB91C1C"/>
      </font>
    </dxf>
    <dxf>
      <font>
        <name val="Arial"/>
        <charset val="1"/>
        <family val="0"/>
        <b val="1"/>
        <color rgb="FF15803D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F1F5F9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5"/>
  </cols>
  <sheetData>
    <row r="1" customFormat="false" ht="17.35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23.8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34"/>
    <col collapsed="false" customWidth="true" hidden="false" outlineLevel="0" max="5" min="4" style="0" width="13"/>
    <col collapsed="false" customWidth="true" hidden="false" outlineLevel="0" max="6" min="6" style="0" width="20"/>
    <col collapsed="false" customWidth="true" hidden="false" outlineLevel="0" max="8" min="7" style="0" width="16"/>
    <col collapsed="false" customWidth="true" hidden="false" outlineLevel="0" max="9" min="9" style="0" width="60"/>
    <col collapsed="false" customWidth="true" hidden="false" outlineLevel="0" max="11" min="10" style="0" width="20"/>
    <col collapsed="false" customWidth="true" hidden="false" outlineLevel="0" max="12" min="12" style="0" width="24"/>
  </cols>
  <sheetData>
    <row r="1" customFormat="false" ht="16.15" hidden="false" customHeight="false" outlineLevel="0" collapsed="false">
      <c r="A1" s="5" t="s">
        <v>15</v>
      </c>
    </row>
    <row r="2" customFormat="false" ht="15" hidden="false" customHeight="false" outlineLevel="0" collapsed="false">
      <c r="A2" s="6" t="s">
        <v>16</v>
      </c>
    </row>
    <row r="4" customFormat="false" ht="15" hidden="false" customHeight="false" outlineLevel="0" collapsed="false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</row>
    <row r="5" customFormat="false" ht="15" hidden="false" customHeight="false" outlineLevel="0" collapsed="false">
      <c r="A5" s="8" t="s">
        <v>29</v>
      </c>
      <c r="B5" s="8" t="s">
        <v>30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9" t="str">
        <f aca="false">IF(C5="","",C5&amp;IF(ISNUMBER(FIND("?",C5)),"&amp;","?")&amp;"utm_source="&amp;SUBSTITUTE(LOWER(TRIM(D5))," ","-")&amp;"&amp;utm_medium="&amp;SUBSTITUTE(LOWER(TRIM(E5))," ","-")&amp;"&amp;utm_campaign="&amp;SUBSTITUTE(LOWER(TRIM(F5))," ","-")&amp;IF(G5="","","&amp;utm_content="&amp;SUBSTITUTE(LOWER(TRIM(G5))," ","-"))&amp;IF(H5="","","&amp;utm_term="&amp;SUBSTITUTE(LOWER(TRIM(H5))," ","-")))</f>
        <v>https://ornekmagaza.com/kampanya?utm_source=google&amp;utm_medium=cpc&amp;utm_campaign=black-friday-2026&amp;utm_content=arama-metin-1&amp;utm_term=kosu-ayakkabisi</v>
      </c>
      <c r="J5" s="9" t="str">
        <f aca="false">IF(E5="","",IFERROR(IF(INDEX('Kanal Rehberi'!$B$2:$B$16,MATCH(LOWER(TRIM(E5)),'Kanal Rehberi'!$A$2:$A$16,0))="Ücretli (kaynağa göre)",IFERROR(INDEX('Kanal Rehberi'!$E$2:$E$11,MATCH(LOWER(TRIM(D5)),'Kanal Rehberi'!$D$2:$D$11,0)),"Unassigned riski"),INDEX('Kanal Rehberi'!$B$2:$B$16,MATCH(LOWER(TRIM(E5)),'Kanal Rehberi'!$A$2:$A$16,0))),"Unassigned riski"))</f>
        <v>Paid Search</v>
      </c>
      <c r="K5" s="9" t="str">
        <f aca="false">IF(AND(C5="",D5="",E5="",F5=""),"",IF(OR(C5="",D5="",E5="",F5=""),"Eksik alan",IF(LEFT(C5,4)&lt;&gt;"http","URL http ile başlamalı",IF((ISNUMBER(FIND("ı",D5&amp;E5&amp;F5&amp;G5))+ISNUMBER(FIND("İ",D5&amp;E5&amp;F5&amp;G5))+ISNUMBER(FIND("ş",D5&amp;E5&amp;F5&amp;G5))+ISNUMBER(FIND("Ş",D5&amp;E5&amp;F5&amp;G5))+ISNUMBER(FIND("ğ",D5&amp;E5&amp;F5&amp;G5))+ISNUMBER(FIND("Ğ",D5&amp;E5&amp;F5&amp;G5))+ISNUMBER(FIND("ü",D5&amp;E5&amp;F5&amp;G5))+ISNUMBER(FIND("Ü",D5&amp;E5&amp;F5&amp;G5))+ISNUMBER(FIND("ö",D5&amp;E5&amp;F5&amp;G5))+ISNUMBER(FIND("Ö",D5&amp;E5&amp;F5&amp;G5))+ISNUMBER(FIND("ç",D5&amp;E5&amp;F5&amp;G5))+ISNUMBER(FIND("Ç",D5&amp;E5&amp;F5&amp;G5)))&gt;0,"Türkçe karakter var",IF(NOT(EXACT(D5&amp;E5&amp;F5&amp;G5,LOWER(D5&amp;E5&amp;F5&amp;G5))),"Büyük harf var",IF(ISNUMBER(FIND(" ",TRIM(D5)&amp;TRIM(E5)&amp;TRIM(F5)&amp;TRIM(G5))),"Boşluk var",IF(J5="Unassigned riski","Medium kontrol",  "Tamam")))))))</f>
        <v>Tamam</v>
      </c>
      <c r="L5" s="8" t="s">
        <v>37</v>
      </c>
    </row>
    <row r="6" customFormat="false" ht="15" hidden="false" customHeight="false" outlineLevel="0" collapsed="false">
      <c r="A6" s="8" t="s">
        <v>29</v>
      </c>
      <c r="B6" s="8" t="s">
        <v>30</v>
      </c>
      <c r="C6" s="8" t="s">
        <v>31</v>
      </c>
      <c r="D6" s="8" t="s">
        <v>38</v>
      </c>
      <c r="E6" s="8" t="s">
        <v>39</v>
      </c>
      <c r="F6" s="8" t="s">
        <v>34</v>
      </c>
      <c r="G6" s="8" t="s">
        <v>40</v>
      </c>
      <c r="H6" s="8"/>
      <c r="I6" s="9" t="str">
        <f aca="false">IF(C6="","",C6&amp;IF(ISNUMBER(FIND("?",C6)),"&amp;","?")&amp;"utm_source="&amp;SUBSTITUTE(LOWER(TRIM(D6))," ","-")&amp;"&amp;utm_medium="&amp;SUBSTITUTE(LOWER(TRIM(E6))," ","-")&amp;"&amp;utm_campaign="&amp;SUBSTITUTE(LOWER(TRIM(F6))," ","-")&amp;IF(G6="","","&amp;utm_content="&amp;SUBSTITUTE(LOWER(TRIM(G6))," ","-"))&amp;IF(H6="","","&amp;utm_term="&amp;SUBSTITUTE(LOWER(TRIM(H6))," ","-")))</f>
        <v>https://ornekmagaza.com/kampanya?utm_source=instagram&amp;utm_medium=paid_social&amp;utm_campaign=black-friday-2026&amp;utm_content=reels-15sn</v>
      </c>
      <c r="J6" s="9" t="str">
        <f aca="false">IF(E6="","",IFERROR(IF(INDEX('Kanal Rehberi'!$B$2:$B$16,MATCH(LOWER(TRIM(E6)),'Kanal Rehberi'!$A$2:$A$16,0))="Ücretli (kaynağa göre)",IFERROR(INDEX('Kanal Rehberi'!$E$2:$E$11,MATCH(LOWER(TRIM(D6)),'Kanal Rehberi'!$D$2:$D$11,0)),"Unassigned riski"),INDEX('Kanal Rehberi'!$B$2:$B$16,MATCH(LOWER(TRIM(E6)),'Kanal Rehberi'!$A$2:$A$16,0))),"Unassigned riski"))</f>
        <v>Paid Social</v>
      </c>
      <c r="K6" s="9" t="str">
        <f aca="false">IF(AND(C6="",D6="",E6="",F6=""),"",IF(OR(C6="",D6="",E6="",F6=""),"Eksik alan",IF(LEFT(C6,4)&lt;&gt;"http","URL http ile başlamalı",IF((ISNUMBER(FIND("ı",D6&amp;E6&amp;F6&amp;G6))+ISNUMBER(FIND("İ",D6&amp;E6&amp;F6&amp;G6))+ISNUMBER(FIND("ş",D6&amp;E6&amp;F6&amp;G6))+ISNUMBER(FIND("Ş",D6&amp;E6&amp;F6&amp;G6))+ISNUMBER(FIND("ğ",D6&amp;E6&amp;F6&amp;G6))+ISNUMBER(FIND("Ğ",D6&amp;E6&amp;F6&amp;G6))+ISNUMBER(FIND("ü",D6&amp;E6&amp;F6&amp;G6))+ISNUMBER(FIND("Ü",D6&amp;E6&amp;F6&amp;G6))+ISNUMBER(FIND("ö",D6&amp;E6&amp;F6&amp;G6))+ISNUMBER(FIND("Ö",D6&amp;E6&amp;F6&amp;G6))+ISNUMBER(FIND("ç",D6&amp;E6&amp;F6&amp;G6))+ISNUMBER(FIND("Ç",D6&amp;E6&amp;F6&amp;G6)))&gt;0,"Türkçe karakter var",IF(NOT(EXACT(D6&amp;E6&amp;F6&amp;G6,LOWER(D6&amp;E6&amp;F6&amp;G6))),"Büyük harf var",IF(ISNUMBER(FIND(" ",TRIM(D6)&amp;TRIM(E6)&amp;TRIM(F6)&amp;TRIM(G6))),"Boşluk var",IF(J6="Unassigned riski","Medium kontrol",  "Tamam")))))))</f>
        <v>Tamam</v>
      </c>
      <c r="L6" s="8" t="s">
        <v>41</v>
      </c>
    </row>
    <row r="7" customFormat="false" ht="15" hidden="false" customHeight="false" outlineLevel="0" collapsed="false">
      <c r="A7" s="8" t="s">
        <v>42</v>
      </c>
      <c r="B7" s="8" t="s">
        <v>43</v>
      </c>
      <c r="C7" s="8" t="s">
        <v>44</v>
      </c>
      <c r="D7" s="8" t="s">
        <v>45</v>
      </c>
      <c r="E7" s="8" t="s">
        <v>46</v>
      </c>
      <c r="F7" s="8" t="s">
        <v>47</v>
      </c>
      <c r="G7" s="8" t="s">
        <v>48</v>
      </c>
      <c r="H7" s="8"/>
      <c r="I7" s="9" t="str">
        <f aca="false">IF(C7="","",C7&amp;IF(ISNUMBER(FIND("?",C7)),"&amp;","?")&amp;"utm_source="&amp;SUBSTITUTE(LOWER(TRIM(D7))," ","-")&amp;"&amp;utm_medium="&amp;SUBSTITUTE(LOWER(TRIM(E7))," ","-")&amp;"&amp;utm_campaign="&amp;SUBSTITUTE(LOWER(TRIM(F7))," ","-")&amp;IF(G7="","","&amp;utm_content="&amp;SUBSTITUTE(LOWER(TRIM(G7))," ","-"))&amp;IF(H7="","","&amp;utm_term="&amp;SUBSTITUTE(LOWER(TRIM(H7))," ","-")))</f>
        <v>https://ornekmagaza.com/kampanya?ref=bulten&amp;utm_source=newsletter&amp;utm_medium=email&amp;utm_campaign=kasim-bulteni&amp;utm_content=ust-buton</v>
      </c>
      <c r="J7" s="9" t="str">
        <f aca="false">IF(E7="","",IFERROR(IF(INDEX('Kanal Rehberi'!$B$2:$B$16,MATCH(LOWER(TRIM(E7)),'Kanal Rehberi'!$A$2:$A$16,0))="Ücretli (kaynağa göre)",IFERROR(INDEX('Kanal Rehberi'!$E$2:$E$11,MATCH(LOWER(TRIM(D7)),'Kanal Rehberi'!$D$2:$D$11,0)),"Unassigned riski"),INDEX('Kanal Rehberi'!$B$2:$B$16,MATCH(LOWER(TRIM(E7)),'Kanal Rehberi'!$A$2:$A$16,0))),"Unassigned riski"))</f>
        <v>Email</v>
      </c>
      <c r="K7" s="9" t="str">
        <f aca="false">IF(AND(C7="",D7="",E7="",F7=""),"",IF(OR(C7="",D7="",E7="",F7=""),"Eksik alan",IF(LEFT(C7,4)&lt;&gt;"http","URL http ile başlamalı",IF((ISNUMBER(FIND("ı",D7&amp;E7&amp;F7&amp;G7))+ISNUMBER(FIND("İ",D7&amp;E7&amp;F7&amp;G7))+ISNUMBER(FIND("ş",D7&amp;E7&amp;F7&amp;G7))+ISNUMBER(FIND("Ş",D7&amp;E7&amp;F7&amp;G7))+ISNUMBER(FIND("ğ",D7&amp;E7&amp;F7&amp;G7))+ISNUMBER(FIND("Ğ",D7&amp;E7&amp;F7&amp;G7))+ISNUMBER(FIND("ü",D7&amp;E7&amp;F7&amp;G7))+ISNUMBER(FIND("Ü",D7&amp;E7&amp;F7&amp;G7))+ISNUMBER(FIND("ö",D7&amp;E7&amp;F7&amp;G7))+ISNUMBER(FIND("Ö",D7&amp;E7&amp;F7&amp;G7))+ISNUMBER(FIND("ç",D7&amp;E7&amp;F7&amp;G7))+ISNUMBER(FIND("Ç",D7&amp;E7&amp;F7&amp;G7)))&gt;0,"Türkçe karakter var",IF(NOT(EXACT(D7&amp;E7&amp;F7&amp;G7,LOWER(D7&amp;E7&amp;F7&amp;G7))),"Büyük harf var",IF(ISNUMBER(FIND(" ",TRIM(D7)&amp;TRIM(E7)&amp;TRIM(F7)&amp;TRIM(G7))),"Boşluk var",IF(J7="Unassigned riski","Medium kontrol",  "Tamam")))))))</f>
        <v>Tamam</v>
      </c>
      <c r="L7" s="8" t="s">
        <v>49</v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9" t="str">
        <f aca="false">IF(C8="","",C8&amp;IF(ISNUMBER(FIND("?",C8)),"&amp;","?")&amp;"utm_source="&amp;SUBSTITUTE(LOWER(TRIM(D8))," ","-")&amp;"&amp;utm_medium="&amp;SUBSTITUTE(LOWER(TRIM(E8))," ","-")&amp;"&amp;utm_campaign="&amp;SUBSTITUTE(LOWER(TRIM(F8))," ","-")&amp;IF(G8="","","&amp;utm_content="&amp;SUBSTITUTE(LOWER(TRIM(G8))," ","-"))&amp;IF(H8="","","&amp;utm_term="&amp;SUBSTITUTE(LOWER(TRIM(H8))," ","-")))</f>
        <v/>
      </c>
      <c r="J8" s="9" t="str">
        <f aca="false">IF(E8="","",IFERROR(IF(INDEX('Kanal Rehberi'!$B$2:$B$16,MATCH(LOWER(TRIM(E8)),'Kanal Rehberi'!$A$2:$A$16,0))="Ücretli (kaynağa göre)",IFERROR(INDEX('Kanal Rehberi'!$E$2:$E$11,MATCH(LOWER(TRIM(D8)),'Kanal Rehberi'!$D$2:$D$11,0)),"Unassigned riski"),INDEX('Kanal Rehberi'!$B$2:$B$16,MATCH(LOWER(TRIM(E8)),'Kanal Rehberi'!$A$2:$A$16,0))),"Unassigned riski"))</f>
        <v/>
      </c>
      <c r="K8" s="9" t="str">
        <f aca="false">IF(AND(C8="",D8="",E8="",F8=""),"",IF(OR(C8="",D8="",E8="",F8=""),"Eksik alan",IF(LEFT(C8,4)&lt;&gt;"http","URL http ile başlamalı",IF((ISNUMBER(FIND("ı",D8&amp;E8&amp;F8&amp;G8))+ISNUMBER(FIND("İ",D8&amp;E8&amp;F8&amp;G8))+ISNUMBER(FIND("ş",D8&amp;E8&amp;F8&amp;G8))+ISNUMBER(FIND("Ş",D8&amp;E8&amp;F8&amp;G8))+ISNUMBER(FIND("ğ",D8&amp;E8&amp;F8&amp;G8))+ISNUMBER(FIND("Ğ",D8&amp;E8&amp;F8&amp;G8))+ISNUMBER(FIND("ü",D8&amp;E8&amp;F8&amp;G8))+ISNUMBER(FIND("Ü",D8&amp;E8&amp;F8&amp;G8))+ISNUMBER(FIND("ö",D8&amp;E8&amp;F8&amp;G8))+ISNUMBER(FIND("Ö",D8&amp;E8&amp;F8&amp;G8))+ISNUMBER(FIND("ç",D8&amp;E8&amp;F8&amp;G8))+ISNUMBER(FIND("Ç",D8&amp;E8&amp;F8&amp;G8)))&gt;0,"Türkçe karakter var",IF(NOT(EXACT(D8&amp;E8&amp;F8&amp;G8,LOWER(D8&amp;E8&amp;F8&amp;G8))),"Büyük harf var",IF(ISNUMBER(FIND(" ",TRIM(D8)&amp;TRIM(E8)&amp;TRIM(F8)&amp;TRIM(G8))),"Boşluk var",IF(J8="Unassigned riski","Medium kontrol",  "Tamam")))))))</f>
        <v/>
      </c>
      <c r="L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9" t="str">
        <f aca="false">IF(C9="","",C9&amp;IF(ISNUMBER(FIND("?",C9)),"&amp;","?")&amp;"utm_source="&amp;SUBSTITUTE(LOWER(TRIM(D9))," ","-")&amp;"&amp;utm_medium="&amp;SUBSTITUTE(LOWER(TRIM(E9))," ","-")&amp;"&amp;utm_campaign="&amp;SUBSTITUTE(LOWER(TRIM(F9))," ","-")&amp;IF(G9="","","&amp;utm_content="&amp;SUBSTITUTE(LOWER(TRIM(G9))," ","-"))&amp;IF(H9="","","&amp;utm_term="&amp;SUBSTITUTE(LOWER(TRIM(H9))," ","-")))</f>
        <v/>
      </c>
      <c r="J9" s="9" t="str">
        <f aca="false">IF(E9="","",IFERROR(IF(INDEX('Kanal Rehberi'!$B$2:$B$16,MATCH(LOWER(TRIM(E9)),'Kanal Rehberi'!$A$2:$A$16,0))="Ücretli (kaynağa göre)",IFERROR(INDEX('Kanal Rehberi'!$E$2:$E$11,MATCH(LOWER(TRIM(D9)),'Kanal Rehberi'!$D$2:$D$11,0)),"Unassigned riski"),INDEX('Kanal Rehberi'!$B$2:$B$16,MATCH(LOWER(TRIM(E9)),'Kanal Rehberi'!$A$2:$A$16,0))),"Unassigned riski"))</f>
        <v/>
      </c>
      <c r="K9" s="9" t="str">
        <f aca="false">IF(AND(C9="",D9="",E9="",F9=""),"",IF(OR(C9="",D9="",E9="",F9=""),"Eksik alan",IF(LEFT(C9,4)&lt;&gt;"http","URL http ile başlamalı",IF((ISNUMBER(FIND("ı",D9&amp;E9&amp;F9&amp;G9))+ISNUMBER(FIND("İ",D9&amp;E9&amp;F9&amp;G9))+ISNUMBER(FIND("ş",D9&amp;E9&amp;F9&amp;G9))+ISNUMBER(FIND("Ş",D9&amp;E9&amp;F9&amp;G9))+ISNUMBER(FIND("ğ",D9&amp;E9&amp;F9&amp;G9))+ISNUMBER(FIND("Ğ",D9&amp;E9&amp;F9&amp;G9))+ISNUMBER(FIND("ü",D9&amp;E9&amp;F9&amp;G9))+ISNUMBER(FIND("Ü",D9&amp;E9&amp;F9&amp;G9))+ISNUMBER(FIND("ö",D9&amp;E9&amp;F9&amp;G9))+ISNUMBER(FIND("Ö",D9&amp;E9&amp;F9&amp;G9))+ISNUMBER(FIND("ç",D9&amp;E9&amp;F9&amp;G9))+ISNUMBER(FIND("Ç",D9&amp;E9&amp;F9&amp;G9)))&gt;0,"Türkçe karakter var",IF(NOT(EXACT(D9&amp;E9&amp;F9&amp;G9,LOWER(D9&amp;E9&amp;F9&amp;G9))),"Büyük harf var",IF(ISNUMBER(FIND(" ",TRIM(D9)&amp;TRIM(E9)&amp;TRIM(F9)&amp;TRIM(G9))),"Boşluk var",IF(J9="Unassigned riski","Medium kontrol",  "Tamam")))))))</f>
        <v/>
      </c>
      <c r="L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9" t="str">
        <f aca="false">IF(C10="","",C10&amp;IF(ISNUMBER(FIND("?",C10)),"&amp;","?")&amp;"utm_source="&amp;SUBSTITUTE(LOWER(TRIM(D10))," ","-")&amp;"&amp;utm_medium="&amp;SUBSTITUTE(LOWER(TRIM(E10))," ","-")&amp;"&amp;utm_campaign="&amp;SUBSTITUTE(LOWER(TRIM(F10))," ","-")&amp;IF(G10="","","&amp;utm_content="&amp;SUBSTITUTE(LOWER(TRIM(G10))," ","-"))&amp;IF(H10="","","&amp;utm_term="&amp;SUBSTITUTE(LOWER(TRIM(H10))," ","-")))</f>
        <v/>
      </c>
      <c r="J10" s="9" t="str">
        <f aca="false">IF(E10="","",IFERROR(IF(INDEX('Kanal Rehberi'!$B$2:$B$16,MATCH(LOWER(TRIM(E10)),'Kanal Rehberi'!$A$2:$A$16,0))="Ücretli (kaynağa göre)",IFERROR(INDEX('Kanal Rehberi'!$E$2:$E$11,MATCH(LOWER(TRIM(D10)),'Kanal Rehberi'!$D$2:$D$11,0)),"Unassigned riski"),INDEX('Kanal Rehberi'!$B$2:$B$16,MATCH(LOWER(TRIM(E10)),'Kanal Rehberi'!$A$2:$A$16,0))),"Unassigned riski"))</f>
        <v/>
      </c>
      <c r="K10" s="9" t="str">
        <f aca="false">IF(AND(C10="",D10="",E10="",F10=""),"",IF(OR(C10="",D10="",E10="",F10=""),"Eksik alan",IF(LEFT(C10,4)&lt;&gt;"http","URL http ile başlamalı",IF((ISNUMBER(FIND("ı",D10&amp;E10&amp;F10&amp;G10))+ISNUMBER(FIND("İ",D10&amp;E10&amp;F10&amp;G10))+ISNUMBER(FIND("ş",D10&amp;E10&amp;F10&amp;G10))+ISNUMBER(FIND("Ş",D10&amp;E10&amp;F10&amp;G10))+ISNUMBER(FIND("ğ",D10&amp;E10&amp;F10&amp;G10))+ISNUMBER(FIND("Ğ",D10&amp;E10&amp;F10&amp;G10))+ISNUMBER(FIND("ü",D10&amp;E10&amp;F10&amp;G10))+ISNUMBER(FIND("Ü",D10&amp;E10&amp;F10&amp;G10))+ISNUMBER(FIND("ö",D10&amp;E10&amp;F10&amp;G10))+ISNUMBER(FIND("Ö",D10&amp;E10&amp;F10&amp;G10))+ISNUMBER(FIND("ç",D10&amp;E10&amp;F10&amp;G10))+ISNUMBER(FIND("Ç",D10&amp;E10&amp;F10&amp;G10)))&gt;0,"Türkçe karakter var",IF(NOT(EXACT(D10&amp;E10&amp;F10&amp;G10,LOWER(D10&amp;E10&amp;F10&amp;G10))),"Büyük harf var",IF(ISNUMBER(FIND(" ",TRIM(D10)&amp;TRIM(E10)&amp;TRIM(F10)&amp;TRIM(G10))),"Boşluk var",IF(J10="Unassigned riski","Medium kontrol",  "Tamam")))))))</f>
        <v/>
      </c>
      <c r="L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9" t="str">
        <f aca="false">IF(C11="","",C11&amp;IF(ISNUMBER(FIND("?",C11)),"&amp;","?")&amp;"utm_source="&amp;SUBSTITUTE(LOWER(TRIM(D11))," ","-")&amp;"&amp;utm_medium="&amp;SUBSTITUTE(LOWER(TRIM(E11))," ","-")&amp;"&amp;utm_campaign="&amp;SUBSTITUTE(LOWER(TRIM(F11))," ","-")&amp;IF(G11="","","&amp;utm_content="&amp;SUBSTITUTE(LOWER(TRIM(G11))," ","-"))&amp;IF(H11="","","&amp;utm_term="&amp;SUBSTITUTE(LOWER(TRIM(H11))," ","-")))</f>
        <v/>
      </c>
      <c r="J11" s="9" t="str">
        <f aca="false">IF(E11="","",IFERROR(IF(INDEX('Kanal Rehberi'!$B$2:$B$16,MATCH(LOWER(TRIM(E11)),'Kanal Rehberi'!$A$2:$A$16,0))="Ücretli (kaynağa göre)",IFERROR(INDEX('Kanal Rehberi'!$E$2:$E$11,MATCH(LOWER(TRIM(D11)),'Kanal Rehberi'!$D$2:$D$11,0)),"Unassigned riski"),INDEX('Kanal Rehberi'!$B$2:$B$16,MATCH(LOWER(TRIM(E11)),'Kanal Rehberi'!$A$2:$A$16,0))),"Unassigned riski"))</f>
        <v/>
      </c>
      <c r="K11" s="9" t="str">
        <f aca="false">IF(AND(C11="",D11="",E11="",F11=""),"",IF(OR(C11="",D11="",E11="",F11=""),"Eksik alan",IF(LEFT(C11,4)&lt;&gt;"http","URL http ile başlamalı",IF((ISNUMBER(FIND("ı",D11&amp;E11&amp;F11&amp;G11))+ISNUMBER(FIND("İ",D11&amp;E11&amp;F11&amp;G11))+ISNUMBER(FIND("ş",D11&amp;E11&amp;F11&amp;G11))+ISNUMBER(FIND("Ş",D11&amp;E11&amp;F11&amp;G11))+ISNUMBER(FIND("ğ",D11&amp;E11&amp;F11&amp;G11))+ISNUMBER(FIND("Ğ",D11&amp;E11&amp;F11&amp;G11))+ISNUMBER(FIND("ü",D11&amp;E11&amp;F11&amp;G11))+ISNUMBER(FIND("Ü",D11&amp;E11&amp;F11&amp;G11))+ISNUMBER(FIND("ö",D11&amp;E11&amp;F11&amp;G11))+ISNUMBER(FIND("Ö",D11&amp;E11&amp;F11&amp;G11))+ISNUMBER(FIND("ç",D11&amp;E11&amp;F11&amp;G11))+ISNUMBER(FIND("Ç",D11&amp;E11&amp;F11&amp;G11)))&gt;0,"Türkçe karakter var",IF(NOT(EXACT(D11&amp;E11&amp;F11&amp;G11,LOWER(D11&amp;E11&amp;F11&amp;G11))),"Büyük harf var",IF(ISNUMBER(FIND(" ",TRIM(D11)&amp;TRIM(E11)&amp;TRIM(F11)&amp;TRIM(G11))),"Boşluk var",IF(J11="Unassigned riski","Medium kontrol",  "Tamam")))))))</f>
        <v/>
      </c>
      <c r="L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9" t="str">
        <f aca="false">IF(C12="","",C12&amp;IF(ISNUMBER(FIND("?",C12)),"&amp;","?")&amp;"utm_source="&amp;SUBSTITUTE(LOWER(TRIM(D12))," ","-")&amp;"&amp;utm_medium="&amp;SUBSTITUTE(LOWER(TRIM(E12))," ","-")&amp;"&amp;utm_campaign="&amp;SUBSTITUTE(LOWER(TRIM(F12))," ","-")&amp;IF(G12="","","&amp;utm_content="&amp;SUBSTITUTE(LOWER(TRIM(G12))," ","-"))&amp;IF(H12="","","&amp;utm_term="&amp;SUBSTITUTE(LOWER(TRIM(H12))," ","-")))</f>
        <v/>
      </c>
      <c r="J12" s="9" t="str">
        <f aca="false">IF(E12="","",IFERROR(IF(INDEX('Kanal Rehberi'!$B$2:$B$16,MATCH(LOWER(TRIM(E12)),'Kanal Rehberi'!$A$2:$A$16,0))="Ücretli (kaynağa göre)",IFERROR(INDEX('Kanal Rehberi'!$E$2:$E$11,MATCH(LOWER(TRIM(D12)),'Kanal Rehberi'!$D$2:$D$11,0)),"Unassigned riski"),INDEX('Kanal Rehberi'!$B$2:$B$16,MATCH(LOWER(TRIM(E12)),'Kanal Rehberi'!$A$2:$A$16,0))),"Unassigned riski"))</f>
        <v/>
      </c>
      <c r="K12" s="9" t="str">
        <f aca="false">IF(AND(C12="",D12="",E12="",F12=""),"",IF(OR(C12="",D12="",E12="",F12=""),"Eksik alan",IF(LEFT(C12,4)&lt;&gt;"http","URL http ile başlamalı",IF((ISNUMBER(FIND("ı",D12&amp;E12&amp;F12&amp;G12))+ISNUMBER(FIND("İ",D12&amp;E12&amp;F12&amp;G12))+ISNUMBER(FIND("ş",D12&amp;E12&amp;F12&amp;G12))+ISNUMBER(FIND("Ş",D12&amp;E12&amp;F12&amp;G12))+ISNUMBER(FIND("ğ",D12&amp;E12&amp;F12&amp;G12))+ISNUMBER(FIND("Ğ",D12&amp;E12&amp;F12&amp;G12))+ISNUMBER(FIND("ü",D12&amp;E12&amp;F12&amp;G12))+ISNUMBER(FIND("Ü",D12&amp;E12&amp;F12&amp;G12))+ISNUMBER(FIND("ö",D12&amp;E12&amp;F12&amp;G12))+ISNUMBER(FIND("Ö",D12&amp;E12&amp;F12&amp;G12))+ISNUMBER(FIND("ç",D12&amp;E12&amp;F12&amp;G12))+ISNUMBER(FIND("Ç",D12&amp;E12&amp;F12&amp;G12)))&gt;0,"Türkçe karakter var",IF(NOT(EXACT(D12&amp;E12&amp;F12&amp;G12,LOWER(D12&amp;E12&amp;F12&amp;G12))),"Büyük harf var",IF(ISNUMBER(FIND(" ",TRIM(D12)&amp;TRIM(E12)&amp;TRIM(F12)&amp;TRIM(G12))),"Boşluk var",IF(J12="Unassigned riski","Medium kontrol",  "Tamam")))))))</f>
        <v/>
      </c>
      <c r="L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9" t="str">
        <f aca="false">IF(C13="","",C13&amp;IF(ISNUMBER(FIND("?",C13)),"&amp;","?")&amp;"utm_source="&amp;SUBSTITUTE(LOWER(TRIM(D13))," ","-")&amp;"&amp;utm_medium="&amp;SUBSTITUTE(LOWER(TRIM(E13))," ","-")&amp;"&amp;utm_campaign="&amp;SUBSTITUTE(LOWER(TRIM(F13))," ","-")&amp;IF(G13="","","&amp;utm_content="&amp;SUBSTITUTE(LOWER(TRIM(G13))," ","-"))&amp;IF(H13="","","&amp;utm_term="&amp;SUBSTITUTE(LOWER(TRIM(H13))," ","-")))</f>
        <v/>
      </c>
      <c r="J13" s="9" t="str">
        <f aca="false">IF(E13="","",IFERROR(IF(INDEX('Kanal Rehberi'!$B$2:$B$16,MATCH(LOWER(TRIM(E13)),'Kanal Rehberi'!$A$2:$A$16,0))="Ücretli (kaynağa göre)",IFERROR(INDEX('Kanal Rehberi'!$E$2:$E$11,MATCH(LOWER(TRIM(D13)),'Kanal Rehberi'!$D$2:$D$11,0)),"Unassigned riski"),INDEX('Kanal Rehberi'!$B$2:$B$16,MATCH(LOWER(TRIM(E13)),'Kanal Rehberi'!$A$2:$A$16,0))),"Unassigned riski"))</f>
        <v/>
      </c>
      <c r="K13" s="9" t="str">
        <f aca="false">IF(AND(C13="",D13="",E13="",F13=""),"",IF(OR(C13="",D13="",E13="",F13=""),"Eksik alan",IF(LEFT(C13,4)&lt;&gt;"http","URL http ile başlamalı",IF((ISNUMBER(FIND("ı",D13&amp;E13&amp;F13&amp;G13))+ISNUMBER(FIND("İ",D13&amp;E13&amp;F13&amp;G13))+ISNUMBER(FIND("ş",D13&amp;E13&amp;F13&amp;G13))+ISNUMBER(FIND("Ş",D13&amp;E13&amp;F13&amp;G13))+ISNUMBER(FIND("ğ",D13&amp;E13&amp;F13&amp;G13))+ISNUMBER(FIND("Ğ",D13&amp;E13&amp;F13&amp;G13))+ISNUMBER(FIND("ü",D13&amp;E13&amp;F13&amp;G13))+ISNUMBER(FIND("Ü",D13&amp;E13&amp;F13&amp;G13))+ISNUMBER(FIND("ö",D13&amp;E13&amp;F13&amp;G13))+ISNUMBER(FIND("Ö",D13&amp;E13&amp;F13&amp;G13))+ISNUMBER(FIND("ç",D13&amp;E13&amp;F13&amp;G13))+ISNUMBER(FIND("Ç",D13&amp;E13&amp;F13&amp;G13)))&gt;0,"Türkçe karakter var",IF(NOT(EXACT(D13&amp;E13&amp;F13&amp;G13,LOWER(D13&amp;E13&amp;F13&amp;G13))),"Büyük harf var",IF(ISNUMBER(FIND(" ",TRIM(D13)&amp;TRIM(E13)&amp;TRIM(F13)&amp;TRIM(G13))),"Boşluk var",IF(J13="Unassigned riski","Medium kontrol",  "Tamam")))))))</f>
        <v/>
      </c>
      <c r="L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9" t="str">
        <f aca="false">IF(C14="","",C14&amp;IF(ISNUMBER(FIND("?",C14)),"&amp;","?")&amp;"utm_source="&amp;SUBSTITUTE(LOWER(TRIM(D14))," ","-")&amp;"&amp;utm_medium="&amp;SUBSTITUTE(LOWER(TRIM(E14))," ","-")&amp;"&amp;utm_campaign="&amp;SUBSTITUTE(LOWER(TRIM(F14))," ","-")&amp;IF(G14="","","&amp;utm_content="&amp;SUBSTITUTE(LOWER(TRIM(G14))," ","-"))&amp;IF(H14="","","&amp;utm_term="&amp;SUBSTITUTE(LOWER(TRIM(H14))," ","-")))</f>
        <v/>
      </c>
      <c r="J14" s="9" t="str">
        <f aca="false">IF(E14="","",IFERROR(IF(INDEX('Kanal Rehberi'!$B$2:$B$16,MATCH(LOWER(TRIM(E14)),'Kanal Rehberi'!$A$2:$A$16,0))="Ücretli (kaynağa göre)",IFERROR(INDEX('Kanal Rehberi'!$E$2:$E$11,MATCH(LOWER(TRIM(D14)),'Kanal Rehberi'!$D$2:$D$11,0)),"Unassigned riski"),INDEX('Kanal Rehberi'!$B$2:$B$16,MATCH(LOWER(TRIM(E14)),'Kanal Rehberi'!$A$2:$A$16,0))),"Unassigned riski"))</f>
        <v/>
      </c>
      <c r="K14" s="9" t="str">
        <f aca="false">IF(AND(C14="",D14="",E14="",F14=""),"",IF(OR(C14="",D14="",E14="",F14=""),"Eksik alan",IF(LEFT(C14,4)&lt;&gt;"http","URL http ile başlamalı",IF((ISNUMBER(FIND("ı",D14&amp;E14&amp;F14&amp;G14))+ISNUMBER(FIND("İ",D14&amp;E14&amp;F14&amp;G14))+ISNUMBER(FIND("ş",D14&amp;E14&amp;F14&amp;G14))+ISNUMBER(FIND("Ş",D14&amp;E14&amp;F14&amp;G14))+ISNUMBER(FIND("ğ",D14&amp;E14&amp;F14&amp;G14))+ISNUMBER(FIND("Ğ",D14&amp;E14&amp;F14&amp;G14))+ISNUMBER(FIND("ü",D14&amp;E14&amp;F14&amp;G14))+ISNUMBER(FIND("Ü",D14&amp;E14&amp;F14&amp;G14))+ISNUMBER(FIND("ö",D14&amp;E14&amp;F14&amp;G14))+ISNUMBER(FIND("Ö",D14&amp;E14&amp;F14&amp;G14))+ISNUMBER(FIND("ç",D14&amp;E14&amp;F14&amp;G14))+ISNUMBER(FIND("Ç",D14&amp;E14&amp;F14&amp;G14)))&gt;0,"Türkçe karakter var",IF(NOT(EXACT(D14&amp;E14&amp;F14&amp;G14,LOWER(D14&amp;E14&amp;F14&amp;G14))),"Büyük harf var",IF(ISNUMBER(FIND(" ",TRIM(D14)&amp;TRIM(E14)&amp;TRIM(F14)&amp;TRIM(G14))),"Boşluk var",IF(J14="Unassigned riski","Medium kontrol",  "Tamam")))))))</f>
        <v/>
      </c>
      <c r="L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9" t="str">
        <f aca="false">IF(C15="","",C15&amp;IF(ISNUMBER(FIND("?",C15)),"&amp;","?")&amp;"utm_source="&amp;SUBSTITUTE(LOWER(TRIM(D15))," ","-")&amp;"&amp;utm_medium="&amp;SUBSTITUTE(LOWER(TRIM(E15))," ","-")&amp;"&amp;utm_campaign="&amp;SUBSTITUTE(LOWER(TRIM(F15))," ","-")&amp;IF(G15="","","&amp;utm_content="&amp;SUBSTITUTE(LOWER(TRIM(G15))," ","-"))&amp;IF(H15="","","&amp;utm_term="&amp;SUBSTITUTE(LOWER(TRIM(H15))," ","-")))</f>
        <v/>
      </c>
      <c r="J15" s="9" t="str">
        <f aca="false">IF(E15="","",IFERROR(IF(INDEX('Kanal Rehberi'!$B$2:$B$16,MATCH(LOWER(TRIM(E15)),'Kanal Rehberi'!$A$2:$A$16,0))="Ücretli (kaynağa göre)",IFERROR(INDEX('Kanal Rehberi'!$E$2:$E$11,MATCH(LOWER(TRIM(D15)),'Kanal Rehberi'!$D$2:$D$11,0)),"Unassigned riski"),INDEX('Kanal Rehberi'!$B$2:$B$16,MATCH(LOWER(TRIM(E15)),'Kanal Rehberi'!$A$2:$A$16,0))),"Unassigned riski"))</f>
        <v/>
      </c>
      <c r="K15" s="9" t="str">
        <f aca="false">IF(AND(C15="",D15="",E15="",F15=""),"",IF(OR(C15="",D15="",E15="",F15=""),"Eksik alan",IF(LEFT(C15,4)&lt;&gt;"http","URL http ile başlamalı",IF((ISNUMBER(FIND("ı",D15&amp;E15&amp;F15&amp;G15))+ISNUMBER(FIND("İ",D15&amp;E15&amp;F15&amp;G15))+ISNUMBER(FIND("ş",D15&amp;E15&amp;F15&amp;G15))+ISNUMBER(FIND("Ş",D15&amp;E15&amp;F15&amp;G15))+ISNUMBER(FIND("ğ",D15&amp;E15&amp;F15&amp;G15))+ISNUMBER(FIND("Ğ",D15&amp;E15&amp;F15&amp;G15))+ISNUMBER(FIND("ü",D15&amp;E15&amp;F15&amp;G15))+ISNUMBER(FIND("Ü",D15&amp;E15&amp;F15&amp;G15))+ISNUMBER(FIND("ö",D15&amp;E15&amp;F15&amp;G15))+ISNUMBER(FIND("Ö",D15&amp;E15&amp;F15&amp;G15))+ISNUMBER(FIND("ç",D15&amp;E15&amp;F15&amp;G15))+ISNUMBER(FIND("Ç",D15&amp;E15&amp;F15&amp;G15)))&gt;0,"Türkçe karakter var",IF(NOT(EXACT(D15&amp;E15&amp;F15&amp;G15,LOWER(D15&amp;E15&amp;F15&amp;G15))),"Büyük harf var",IF(ISNUMBER(FIND(" ",TRIM(D15)&amp;TRIM(E15)&amp;TRIM(F15)&amp;TRIM(G15))),"Boşluk var",IF(J15="Unassigned riski","Medium kontrol",  "Tamam")))))))</f>
        <v/>
      </c>
      <c r="L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9" t="str">
        <f aca="false">IF(C16="","",C16&amp;IF(ISNUMBER(FIND("?",C16)),"&amp;","?")&amp;"utm_source="&amp;SUBSTITUTE(LOWER(TRIM(D16))," ","-")&amp;"&amp;utm_medium="&amp;SUBSTITUTE(LOWER(TRIM(E16))," ","-")&amp;"&amp;utm_campaign="&amp;SUBSTITUTE(LOWER(TRIM(F16))," ","-")&amp;IF(G16="","","&amp;utm_content="&amp;SUBSTITUTE(LOWER(TRIM(G16))," ","-"))&amp;IF(H16="","","&amp;utm_term="&amp;SUBSTITUTE(LOWER(TRIM(H16))," ","-")))</f>
        <v/>
      </c>
      <c r="J16" s="9" t="str">
        <f aca="false">IF(E16="","",IFERROR(IF(INDEX('Kanal Rehberi'!$B$2:$B$16,MATCH(LOWER(TRIM(E16)),'Kanal Rehberi'!$A$2:$A$16,0))="Ücretli (kaynağa göre)",IFERROR(INDEX('Kanal Rehberi'!$E$2:$E$11,MATCH(LOWER(TRIM(D16)),'Kanal Rehberi'!$D$2:$D$11,0)),"Unassigned riski"),INDEX('Kanal Rehberi'!$B$2:$B$16,MATCH(LOWER(TRIM(E16)),'Kanal Rehberi'!$A$2:$A$16,0))),"Unassigned riski"))</f>
        <v/>
      </c>
      <c r="K16" s="9" t="str">
        <f aca="false">IF(AND(C16="",D16="",E16="",F16=""),"",IF(OR(C16="",D16="",E16="",F16=""),"Eksik alan",IF(LEFT(C16,4)&lt;&gt;"http","URL http ile başlamalı",IF((ISNUMBER(FIND("ı",D16&amp;E16&amp;F16&amp;G16))+ISNUMBER(FIND("İ",D16&amp;E16&amp;F16&amp;G16))+ISNUMBER(FIND("ş",D16&amp;E16&amp;F16&amp;G16))+ISNUMBER(FIND("Ş",D16&amp;E16&amp;F16&amp;G16))+ISNUMBER(FIND("ğ",D16&amp;E16&amp;F16&amp;G16))+ISNUMBER(FIND("Ğ",D16&amp;E16&amp;F16&amp;G16))+ISNUMBER(FIND("ü",D16&amp;E16&amp;F16&amp;G16))+ISNUMBER(FIND("Ü",D16&amp;E16&amp;F16&amp;G16))+ISNUMBER(FIND("ö",D16&amp;E16&amp;F16&amp;G16))+ISNUMBER(FIND("Ö",D16&amp;E16&amp;F16&amp;G16))+ISNUMBER(FIND("ç",D16&amp;E16&amp;F16&amp;G16))+ISNUMBER(FIND("Ç",D16&amp;E16&amp;F16&amp;G16)))&gt;0,"Türkçe karakter var",IF(NOT(EXACT(D16&amp;E16&amp;F16&amp;G16,LOWER(D16&amp;E16&amp;F16&amp;G16))),"Büyük harf var",IF(ISNUMBER(FIND(" ",TRIM(D16)&amp;TRIM(E16)&amp;TRIM(F16)&amp;TRIM(G16))),"Boşluk var",IF(J16="Unassigned riski","Medium kontrol",  "Tamam")))))))</f>
        <v/>
      </c>
      <c r="L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9" t="str">
        <f aca="false">IF(C17="","",C17&amp;IF(ISNUMBER(FIND("?",C17)),"&amp;","?")&amp;"utm_source="&amp;SUBSTITUTE(LOWER(TRIM(D17))," ","-")&amp;"&amp;utm_medium="&amp;SUBSTITUTE(LOWER(TRIM(E17))," ","-")&amp;"&amp;utm_campaign="&amp;SUBSTITUTE(LOWER(TRIM(F17))," ","-")&amp;IF(G17="","","&amp;utm_content="&amp;SUBSTITUTE(LOWER(TRIM(G17))," ","-"))&amp;IF(H17="","","&amp;utm_term="&amp;SUBSTITUTE(LOWER(TRIM(H17))," ","-")))</f>
        <v/>
      </c>
      <c r="J17" s="9" t="str">
        <f aca="false">IF(E17="","",IFERROR(IF(INDEX('Kanal Rehberi'!$B$2:$B$16,MATCH(LOWER(TRIM(E17)),'Kanal Rehberi'!$A$2:$A$16,0))="Ücretli (kaynağa göre)",IFERROR(INDEX('Kanal Rehberi'!$E$2:$E$11,MATCH(LOWER(TRIM(D17)),'Kanal Rehberi'!$D$2:$D$11,0)),"Unassigned riski"),INDEX('Kanal Rehberi'!$B$2:$B$16,MATCH(LOWER(TRIM(E17)),'Kanal Rehberi'!$A$2:$A$16,0))),"Unassigned riski"))</f>
        <v/>
      </c>
      <c r="K17" s="9" t="str">
        <f aca="false">IF(AND(C17="",D17="",E17="",F17=""),"",IF(OR(C17="",D17="",E17="",F17=""),"Eksik alan",IF(LEFT(C17,4)&lt;&gt;"http","URL http ile başlamalı",IF((ISNUMBER(FIND("ı",D17&amp;E17&amp;F17&amp;G17))+ISNUMBER(FIND("İ",D17&amp;E17&amp;F17&amp;G17))+ISNUMBER(FIND("ş",D17&amp;E17&amp;F17&amp;G17))+ISNUMBER(FIND("Ş",D17&amp;E17&amp;F17&amp;G17))+ISNUMBER(FIND("ğ",D17&amp;E17&amp;F17&amp;G17))+ISNUMBER(FIND("Ğ",D17&amp;E17&amp;F17&amp;G17))+ISNUMBER(FIND("ü",D17&amp;E17&amp;F17&amp;G17))+ISNUMBER(FIND("Ü",D17&amp;E17&amp;F17&amp;G17))+ISNUMBER(FIND("ö",D17&amp;E17&amp;F17&amp;G17))+ISNUMBER(FIND("Ö",D17&amp;E17&amp;F17&amp;G17))+ISNUMBER(FIND("ç",D17&amp;E17&amp;F17&amp;G17))+ISNUMBER(FIND("Ç",D17&amp;E17&amp;F17&amp;G17)))&gt;0,"Türkçe karakter var",IF(NOT(EXACT(D17&amp;E17&amp;F17&amp;G17,LOWER(D17&amp;E17&amp;F17&amp;G17))),"Büyük harf var",IF(ISNUMBER(FIND(" ",TRIM(D17)&amp;TRIM(E17)&amp;TRIM(F17)&amp;TRIM(G17))),"Boşluk var",IF(J17="Unassigned riski","Medium kontrol",  "Tamam")))))))</f>
        <v/>
      </c>
      <c r="L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9" t="str">
        <f aca="false">IF(C18="","",C18&amp;IF(ISNUMBER(FIND("?",C18)),"&amp;","?")&amp;"utm_source="&amp;SUBSTITUTE(LOWER(TRIM(D18))," ","-")&amp;"&amp;utm_medium="&amp;SUBSTITUTE(LOWER(TRIM(E18))," ","-")&amp;"&amp;utm_campaign="&amp;SUBSTITUTE(LOWER(TRIM(F18))," ","-")&amp;IF(G18="","","&amp;utm_content="&amp;SUBSTITUTE(LOWER(TRIM(G18))," ","-"))&amp;IF(H18="","","&amp;utm_term="&amp;SUBSTITUTE(LOWER(TRIM(H18))," ","-")))</f>
        <v/>
      </c>
      <c r="J18" s="9" t="str">
        <f aca="false">IF(E18="","",IFERROR(IF(INDEX('Kanal Rehberi'!$B$2:$B$16,MATCH(LOWER(TRIM(E18)),'Kanal Rehberi'!$A$2:$A$16,0))="Ücretli (kaynağa göre)",IFERROR(INDEX('Kanal Rehberi'!$E$2:$E$11,MATCH(LOWER(TRIM(D18)),'Kanal Rehberi'!$D$2:$D$11,0)),"Unassigned riski"),INDEX('Kanal Rehberi'!$B$2:$B$16,MATCH(LOWER(TRIM(E18)),'Kanal Rehberi'!$A$2:$A$16,0))),"Unassigned riski"))</f>
        <v/>
      </c>
      <c r="K18" s="9" t="str">
        <f aca="false">IF(AND(C18="",D18="",E18="",F18=""),"",IF(OR(C18="",D18="",E18="",F18=""),"Eksik alan",IF(LEFT(C18,4)&lt;&gt;"http","URL http ile başlamalı",IF((ISNUMBER(FIND("ı",D18&amp;E18&amp;F18&amp;G18))+ISNUMBER(FIND("İ",D18&amp;E18&amp;F18&amp;G18))+ISNUMBER(FIND("ş",D18&amp;E18&amp;F18&amp;G18))+ISNUMBER(FIND("Ş",D18&amp;E18&amp;F18&amp;G18))+ISNUMBER(FIND("ğ",D18&amp;E18&amp;F18&amp;G18))+ISNUMBER(FIND("Ğ",D18&amp;E18&amp;F18&amp;G18))+ISNUMBER(FIND("ü",D18&amp;E18&amp;F18&amp;G18))+ISNUMBER(FIND("Ü",D18&amp;E18&amp;F18&amp;G18))+ISNUMBER(FIND("ö",D18&amp;E18&amp;F18&amp;G18))+ISNUMBER(FIND("Ö",D18&amp;E18&amp;F18&amp;G18))+ISNUMBER(FIND("ç",D18&amp;E18&amp;F18&amp;G18))+ISNUMBER(FIND("Ç",D18&amp;E18&amp;F18&amp;G18)))&gt;0,"Türkçe karakter var",IF(NOT(EXACT(D18&amp;E18&amp;F18&amp;G18,LOWER(D18&amp;E18&amp;F18&amp;G18))),"Büyük harf var",IF(ISNUMBER(FIND(" ",TRIM(D18)&amp;TRIM(E18)&amp;TRIM(F18)&amp;TRIM(G18))),"Boşluk var",IF(J18="Unassigned riski","Medium kontrol",  "Tamam")))))))</f>
        <v/>
      </c>
      <c r="L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9" t="str">
        <f aca="false">IF(C19="","",C19&amp;IF(ISNUMBER(FIND("?",C19)),"&amp;","?")&amp;"utm_source="&amp;SUBSTITUTE(LOWER(TRIM(D19))," ","-")&amp;"&amp;utm_medium="&amp;SUBSTITUTE(LOWER(TRIM(E19))," ","-")&amp;"&amp;utm_campaign="&amp;SUBSTITUTE(LOWER(TRIM(F19))," ","-")&amp;IF(G19="","","&amp;utm_content="&amp;SUBSTITUTE(LOWER(TRIM(G19))," ","-"))&amp;IF(H19="","","&amp;utm_term="&amp;SUBSTITUTE(LOWER(TRIM(H19))," ","-")))</f>
        <v/>
      </c>
      <c r="J19" s="9" t="str">
        <f aca="false">IF(E19="","",IFERROR(IF(INDEX('Kanal Rehberi'!$B$2:$B$16,MATCH(LOWER(TRIM(E19)),'Kanal Rehberi'!$A$2:$A$16,0))="Ücretli (kaynağa göre)",IFERROR(INDEX('Kanal Rehberi'!$E$2:$E$11,MATCH(LOWER(TRIM(D19)),'Kanal Rehberi'!$D$2:$D$11,0)),"Unassigned riski"),INDEX('Kanal Rehberi'!$B$2:$B$16,MATCH(LOWER(TRIM(E19)),'Kanal Rehberi'!$A$2:$A$16,0))),"Unassigned riski"))</f>
        <v/>
      </c>
      <c r="K19" s="9" t="str">
        <f aca="false">IF(AND(C19="",D19="",E19="",F19=""),"",IF(OR(C19="",D19="",E19="",F19=""),"Eksik alan",IF(LEFT(C19,4)&lt;&gt;"http","URL http ile başlamalı",IF((ISNUMBER(FIND("ı",D19&amp;E19&amp;F19&amp;G19))+ISNUMBER(FIND("İ",D19&amp;E19&amp;F19&amp;G19))+ISNUMBER(FIND("ş",D19&amp;E19&amp;F19&amp;G19))+ISNUMBER(FIND("Ş",D19&amp;E19&amp;F19&amp;G19))+ISNUMBER(FIND("ğ",D19&amp;E19&amp;F19&amp;G19))+ISNUMBER(FIND("Ğ",D19&amp;E19&amp;F19&amp;G19))+ISNUMBER(FIND("ü",D19&amp;E19&amp;F19&amp;G19))+ISNUMBER(FIND("Ü",D19&amp;E19&amp;F19&amp;G19))+ISNUMBER(FIND("ö",D19&amp;E19&amp;F19&amp;G19))+ISNUMBER(FIND("Ö",D19&amp;E19&amp;F19&amp;G19))+ISNUMBER(FIND("ç",D19&amp;E19&amp;F19&amp;G19))+ISNUMBER(FIND("Ç",D19&amp;E19&amp;F19&amp;G19)))&gt;0,"Türkçe karakter var",IF(NOT(EXACT(D19&amp;E19&amp;F19&amp;G19,LOWER(D19&amp;E19&amp;F19&amp;G19))),"Büyük harf var",IF(ISNUMBER(FIND(" ",TRIM(D19)&amp;TRIM(E19)&amp;TRIM(F19)&amp;TRIM(G19))),"Boşluk var",IF(J19="Unassigned riski","Medium kontrol",  "Tamam")))))))</f>
        <v/>
      </c>
      <c r="L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9" t="str">
        <f aca="false">IF(C20="","",C20&amp;IF(ISNUMBER(FIND("?",C20)),"&amp;","?")&amp;"utm_source="&amp;SUBSTITUTE(LOWER(TRIM(D20))," ","-")&amp;"&amp;utm_medium="&amp;SUBSTITUTE(LOWER(TRIM(E20))," ","-")&amp;"&amp;utm_campaign="&amp;SUBSTITUTE(LOWER(TRIM(F20))," ","-")&amp;IF(G20="","","&amp;utm_content="&amp;SUBSTITUTE(LOWER(TRIM(G20))," ","-"))&amp;IF(H20="","","&amp;utm_term="&amp;SUBSTITUTE(LOWER(TRIM(H20))," ","-")))</f>
        <v/>
      </c>
      <c r="J20" s="9" t="str">
        <f aca="false">IF(E20="","",IFERROR(IF(INDEX('Kanal Rehberi'!$B$2:$B$16,MATCH(LOWER(TRIM(E20)),'Kanal Rehberi'!$A$2:$A$16,0))="Ücretli (kaynağa göre)",IFERROR(INDEX('Kanal Rehberi'!$E$2:$E$11,MATCH(LOWER(TRIM(D20)),'Kanal Rehberi'!$D$2:$D$11,0)),"Unassigned riski"),INDEX('Kanal Rehberi'!$B$2:$B$16,MATCH(LOWER(TRIM(E20)),'Kanal Rehberi'!$A$2:$A$16,0))),"Unassigned riski"))</f>
        <v/>
      </c>
      <c r="K20" s="9" t="str">
        <f aca="false">IF(AND(C20="",D20="",E20="",F20=""),"",IF(OR(C20="",D20="",E20="",F20=""),"Eksik alan",IF(LEFT(C20,4)&lt;&gt;"http","URL http ile başlamalı",IF((ISNUMBER(FIND("ı",D20&amp;E20&amp;F20&amp;G20))+ISNUMBER(FIND("İ",D20&amp;E20&amp;F20&amp;G20))+ISNUMBER(FIND("ş",D20&amp;E20&amp;F20&amp;G20))+ISNUMBER(FIND("Ş",D20&amp;E20&amp;F20&amp;G20))+ISNUMBER(FIND("ğ",D20&amp;E20&amp;F20&amp;G20))+ISNUMBER(FIND("Ğ",D20&amp;E20&amp;F20&amp;G20))+ISNUMBER(FIND("ü",D20&amp;E20&amp;F20&amp;G20))+ISNUMBER(FIND("Ü",D20&amp;E20&amp;F20&amp;G20))+ISNUMBER(FIND("ö",D20&amp;E20&amp;F20&amp;G20))+ISNUMBER(FIND("Ö",D20&amp;E20&amp;F20&amp;G20))+ISNUMBER(FIND("ç",D20&amp;E20&amp;F20&amp;G20))+ISNUMBER(FIND("Ç",D20&amp;E20&amp;F20&amp;G20)))&gt;0,"Türkçe karakter var",IF(NOT(EXACT(D20&amp;E20&amp;F20&amp;G20,LOWER(D20&amp;E20&amp;F20&amp;G20))),"Büyük harf var",IF(ISNUMBER(FIND(" ",TRIM(D20)&amp;TRIM(E20)&amp;TRIM(F20)&amp;TRIM(G20))),"Boşluk var",IF(J20="Unassigned riski","Medium kontrol",  "Tamam")))))))</f>
        <v/>
      </c>
      <c r="L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9" t="str">
        <f aca="false">IF(C21="","",C21&amp;IF(ISNUMBER(FIND("?",C21)),"&amp;","?")&amp;"utm_source="&amp;SUBSTITUTE(LOWER(TRIM(D21))," ","-")&amp;"&amp;utm_medium="&amp;SUBSTITUTE(LOWER(TRIM(E21))," ","-")&amp;"&amp;utm_campaign="&amp;SUBSTITUTE(LOWER(TRIM(F21))," ","-")&amp;IF(G21="","","&amp;utm_content="&amp;SUBSTITUTE(LOWER(TRIM(G21))," ","-"))&amp;IF(H21="","","&amp;utm_term="&amp;SUBSTITUTE(LOWER(TRIM(H21))," ","-")))</f>
        <v/>
      </c>
      <c r="J21" s="9" t="str">
        <f aca="false">IF(E21="","",IFERROR(IF(INDEX('Kanal Rehberi'!$B$2:$B$16,MATCH(LOWER(TRIM(E21)),'Kanal Rehberi'!$A$2:$A$16,0))="Ücretli (kaynağa göre)",IFERROR(INDEX('Kanal Rehberi'!$E$2:$E$11,MATCH(LOWER(TRIM(D21)),'Kanal Rehberi'!$D$2:$D$11,0)),"Unassigned riski"),INDEX('Kanal Rehberi'!$B$2:$B$16,MATCH(LOWER(TRIM(E21)),'Kanal Rehberi'!$A$2:$A$16,0))),"Unassigned riski"))</f>
        <v/>
      </c>
      <c r="K21" s="9" t="str">
        <f aca="false">IF(AND(C21="",D21="",E21="",F21=""),"",IF(OR(C21="",D21="",E21="",F21=""),"Eksik alan",IF(LEFT(C21,4)&lt;&gt;"http","URL http ile başlamalı",IF((ISNUMBER(FIND("ı",D21&amp;E21&amp;F21&amp;G21))+ISNUMBER(FIND("İ",D21&amp;E21&amp;F21&amp;G21))+ISNUMBER(FIND("ş",D21&amp;E21&amp;F21&amp;G21))+ISNUMBER(FIND("Ş",D21&amp;E21&amp;F21&amp;G21))+ISNUMBER(FIND("ğ",D21&amp;E21&amp;F21&amp;G21))+ISNUMBER(FIND("Ğ",D21&amp;E21&amp;F21&amp;G21))+ISNUMBER(FIND("ü",D21&amp;E21&amp;F21&amp;G21))+ISNUMBER(FIND("Ü",D21&amp;E21&amp;F21&amp;G21))+ISNUMBER(FIND("ö",D21&amp;E21&amp;F21&amp;G21))+ISNUMBER(FIND("Ö",D21&amp;E21&amp;F21&amp;G21))+ISNUMBER(FIND("ç",D21&amp;E21&amp;F21&amp;G21))+ISNUMBER(FIND("Ç",D21&amp;E21&amp;F21&amp;G21)))&gt;0,"Türkçe karakter var",IF(NOT(EXACT(D21&amp;E21&amp;F21&amp;G21,LOWER(D21&amp;E21&amp;F21&amp;G21))),"Büyük harf var",IF(ISNUMBER(FIND(" ",TRIM(D21)&amp;TRIM(E21)&amp;TRIM(F21)&amp;TRIM(G21))),"Boşluk var",IF(J21="Unassigned riski","Medium kontrol",  "Tamam")))))))</f>
        <v/>
      </c>
      <c r="L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9" t="str">
        <f aca="false">IF(C22="","",C22&amp;IF(ISNUMBER(FIND("?",C22)),"&amp;","?")&amp;"utm_source="&amp;SUBSTITUTE(LOWER(TRIM(D22))," ","-")&amp;"&amp;utm_medium="&amp;SUBSTITUTE(LOWER(TRIM(E22))," ","-")&amp;"&amp;utm_campaign="&amp;SUBSTITUTE(LOWER(TRIM(F22))," ","-")&amp;IF(G22="","","&amp;utm_content="&amp;SUBSTITUTE(LOWER(TRIM(G22))," ","-"))&amp;IF(H22="","","&amp;utm_term="&amp;SUBSTITUTE(LOWER(TRIM(H22))," ","-")))</f>
        <v/>
      </c>
      <c r="J22" s="9" t="str">
        <f aca="false">IF(E22="","",IFERROR(IF(INDEX('Kanal Rehberi'!$B$2:$B$16,MATCH(LOWER(TRIM(E22)),'Kanal Rehberi'!$A$2:$A$16,0))="Ücretli (kaynağa göre)",IFERROR(INDEX('Kanal Rehberi'!$E$2:$E$11,MATCH(LOWER(TRIM(D22)),'Kanal Rehberi'!$D$2:$D$11,0)),"Unassigned riski"),INDEX('Kanal Rehberi'!$B$2:$B$16,MATCH(LOWER(TRIM(E22)),'Kanal Rehberi'!$A$2:$A$16,0))),"Unassigned riski"))</f>
        <v/>
      </c>
      <c r="K22" s="9" t="str">
        <f aca="false">IF(AND(C22="",D22="",E22="",F22=""),"",IF(OR(C22="",D22="",E22="",F22=""),"Eksik alan",IF(LEFT(C22,4)&lt;&gt;"http","URL http ile başlamalı",IF((ISNUMBER(FIND("ı",D22&amp;E22&amp;F22&amp;G22))+ISNUMBER(FIND("İ",D22&amp;E22&amp;F22&amp;G22))+ISNUMBER(FIND("ş",D22&amp;E22&amp;F22&amp;G22))+ISNUMBER(FIND("Ş",D22&amp;E22&amp;F22&amp;G22))+ISNUMBER(FIND("ğ",D22&amp;E22&amp;F22&amp;G22))+ISNUMBER(FIND("Ğ",D22&amp;E22&amp;F22&amp;G22))+ISNUMBER(FIND("ü",D22&amp;E22&amp;F22&amp;G22))+ISNUMBER(FIND("Ü",D22&amp;E22&amp;F22&amp;G22))+ISNUMBER(FIND("ö",D22&amp;E22&amp;F22&amp;G22))+ISNUMBER(FIND("Ö",D22&amp;E22&amp;F22&amp;G22))+ISNUMBER(FIND("ç",D22&amp;E22&amp;F22&amp;G22))+ISNUMBER(FIND("Ç",D22&amp;E22&amp;F22&amp;G22)))&gt;0,"Türkçe karakter var",IF(NOT(EXACT(D22&amp;E22&amp;F22&amp;G22,LOWER(D22&amp;E22&amp;F22&amp;G22))),"Büyük harf var",IF(ISNUMBER(FIND(" ",TRIM(D22)&amp;TRIM(E22)&amp;TRIM(F22)&amp;TRIM(G22))),"Boşluk var",IF(J22="Unassigned riski","Medium kontrol",  "Tamam")))))))</f>
        <v/>
      </c>
      <c r="L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9" t="str">
        <f aca="false">IF(C23="","",C23&amp;IF(ISNUMBER(FIND("?",C23)),"&amp;","?")&amp;"utm_source="&amp;SUBSTITUTE(LOWER(TRIM(D23))," ","-")&amp;"&amp;utm_medium="&amp;SUBSTITUTE(LOWER(TRIM(E23))," ","-")&amp;"&amp;utm_campaign="&amp;SUBSTITUTE(LOWER(TRIM(F23))," ","-")&amp;IF(G23="","","&amp;utm_content="&amp;SUBSTITUTE(LOWER(TRIM(G23))," ","-"))&amp;IF(H23="","","&amp;utm_term="&amp;SUBSTITUTE(LOWER(TRIM(H23))," ","-")))</f>
        <v/>
      </c>
      <c r="J23" s="9" t="str">
        <f aca="false">IF(E23="","",IFERROR(IF(INDEX('Kanal Rehberi'!$B$2:$B$16,MATCH(LOWER(TRIM(E23)),'Kanal Rehberi'!$A$2:$A$16,0))="Ücretli (kaynağa göre)",IFERROR(INDEX('Kanal Rehberi'!$E$2:$E$11,MATCH(LOWER(TRIM(D23)),'Kanal Rehberi'!$D$2:$D$11,0)),"Unassigned riski"),INDEX('Kanal Rehberi'!$B$2:$B$16,MATCH(LOWER(TRIM(E23)),'Kanal Rehberi'!$A$2:$A$16,0))),"Unassigned riski"))</f>
        <v/>
      </c>
      <c r="K23" s="9" t="str">
        <f aca="false">IF(AND(C23="",D23="",E23="",F23=""),"",IF(OR(C23="",D23="",E23="",F23=""),"Eksik alan",IF(LEFT(C23,4)&lt;&gt;"http","URL http ile başlamalı",IF((ISNUMBER(FIND("ı",D23&amp;E23&amp;F23&amp;G23))+ISNUMBER(FIND("İ",D23&amp;E23&amp;F23&amp;G23))+ISNUMBER(FIND("ş",D23&amp;E23&amp;F23&amp;G23))+ISNUMBER(FIND("Ş",D23&amp;E23&amp;F23&amp;G23))+ISNUMBER(FIND("ğ",D23&amp;E23&amp;F23&amp;G23))+ISNUMBER(FIND("Ğ",D23&amp;E23&amp;F23&amp;G23))+ISNUMBER(FIND("ü",D23&amp;E23&amp;F23&amp;G23))+ISNUMBER(FIND("Ü",D23&amp;E23&amp;F23&amp;G23))+ISNUMBER(FIND("ö",D23&amp;E23&amp;F23&amp;G23))+ISNUMBER(FIND("Ö",D23&amp;E23&amp;F23&amp;G23))+ISNUMBER(FIND("ç",D23&amp;E23&amp;F23&amp;G23))+ISNUMBER(FIND("Ç",D23&amp;E23&amp;F23&amp;G23)))&gt;0,"Türkçe karakter var",IF(NOT(EXACT(D23&amp;E23&amp;F23&amp;G23,LOWER(D23&amp;E23&amp;F23&amp;G23))),"Büyük harf var",IF(ISNUMBER(FIND(" ",TRIM(D23)&amp;TRIM(E23)&amp;TRIM(F23)&amp;TRIM(G23))),"Boşluk var",IF(J23="Unassigned riski","Medium kontrol",  "Tamam")))))))</f>
        <v/>
      </c>
      <c r="L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9" t="str">
        <f aca="false">IF(C24="","",C24&amp;IF(ISNUMBER(FIND("?",C24)),"&amp;","?")&amp;"utm_source="&amp;SUBSTITUTE(LOWER(TRIM(D24))," ","-")&amp;"&amp;utm_medium="&amp;SUBSTITUTE(LOWER(TRIM(E24))," ","-")&amp;"&amp;utm_campaign="&amp;SUBSTITUTE(LOWER(TRIM(F24))," ","-")&amp;IF(G24="","","&amp;utm_content="&amp;SUBSTITUTE(LOWER(TRIM(G24))," ","-"))&amp;IF(H24="","","&amp;utm_term="&amp;SUBSTITUTE(LOWER(TRIM(H24))," ","-")))</f>
        <v/>
      </c>
      <c r="J24" s="9" t="str">
        <f aca="false">IF(E24="","",IFERROR(IF(INDEX('Kanal Rehberi'!$B$2:$B$16,MATCH(LOWER(TRIM(E24)),'Kanal Rehberi'!$A$2:$A$16,0))="Ücretli (kaynağa göre)",IFERROR(INDEX('Kanal Rehberi'!$E$2:$E$11,MATCH(LOWER(TRIM(D24)),'Kanal Rehberi'!$D$2:$D$11,0)),"Unassigned riski"),INDEX('Kanal Rehberi'!$B$2:$B$16,MATCH(LOWER(TRIM(E24)),'Kanal Rehberi'!$A$2:$A$16,0))),"Unassigned riski"))</f>
        <v/>
      </c>
      <c r="K24" s="9" t="str">
        <f aca="false">IF(AND(C24="",D24="",E24="",F24=""),"",IF(OR(C24="",D24="",E24="",F24=""),"Eksik alan",IF(LEFT(C24,4)&lt;&gt;"http","URL http ile başlamalı",IF((ISNUMBER(FIND("ı",D24&amp;E24&amp;F24&amp;G24))+ISNUMBER(FIND("İ",D24&amp;E24&amp;F24&amp;G24))+ISNUMBER(FIND("ş",D24&amp;E24&amp;F24&amp;G24))+ISNUMBER(FIND("Ş",D24&amp;E24&amp;F24&amp;G24))+ISNUMBER(FIND("ğ",D24&amp;E24&amp;F24&amp;G24))+ISNUMBER(FIND("Ğ",D24&amp;E24&amp;F24&amp;G24))+ISNUMBER(FIND("ü",D24&amp;E24&amp;F24&amp;G24))+ISNUMBER(FIND("Ü",D24&amp;E24&amp;F24&amp;G24))+ISNUMBER(FIND("ö",D24&amp;E24&amp;F24&amp;G24))+ISNUMBER(FIND("Ö",D24&amp;E24&amp;F24&amp;G24))+ISNUMBER(FIND("ç",D24&amp;E24&amp;F24&amp;G24))+ISNUMBER(FIND("Ç",D24&amp;E24&amp;F24&amp;G24)))&gt;0,"Türkçe karakter var",IF(NOT(EXACT(D24&amp;E24&amp;F24&amp;G24,LOWER(D24&amp;E24&amp;F24&amp;G24))),"Büyük harf var",IF(ISNUMBER(FIND(" ",TRIM(D24)&amp;TRIM(E24)&amp;TRIM(F24)&amp;TRIM(G24))),"Boşluk var",IF(J24="Unassigned riski","Medium kontrol",  "Tamam")))))))</f>
        <v/>
      </c>
      <c r="L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9" t="str">
        <f aca="false">IF(C25="","",C25&amp;IF(ISNUMBER(FIND("?",C25)),"&amp;","?")&amp;"utm_source="&amp;SUBSTITUTE(LOWER(TRIM(D25))," ","-")&amp;"&amp;utm_medium="&amp;SUBSTITUTE(LOWER(TRIM(E25))," ","-")&amp;"&amp;utm_campaign="&amp;SUBSTITUTE(LOWER(TRIM(F25))," ","-")&amp;IF(G25="","","&amp;utm_content="&amp;SUBSTITUTE(LOWER(TRIM(G25))," ","-"))&amp;IF(H25="","","&amp;utm_term="&amp;SUBSTITUTE(LOWER(TRIM(H25))," ","-")))</f>
        <v/>
      </c>
      <c r="J25" s="9" t="str">
        <f aca="false">IF(E25="","",IFERROR(IF(INDEX('Kanal Rehberi'!$B$2:$B$16,MATCH(LOWER(TRIM(E25)),'Kanal Rehberi'!$A$2:$A$16,0))="Ücretli (kaynağa göre)",IFERROR(INDEX('Kanal Rehberi'!$E$2:$E$11,MATCH(LOWER(TRIM(D25)),'Kanal Rehberi'!$D$2:$D$11,0)),"Unassigned riski"),INDEX('Kanal Rehberi'!$B$2:$B$16,MATCH(LOWER(TRIM(E25)),'Kanal Rehberi'!$A$2:$A$16,0))),"Unassigned riski"))</f>
        <v/>
      </c>
      <c r="K25" s="9" t="str">
        <f aca="false">IF(AND(C25="",D25="",E25="",F25=""),"",IF(OR(C25="",D25="",E25="",F25=""),"Eksik alan",IF(LEFT(C25,4)&lt;&gt;"http","URL http ile başlamalı",IF((ISNUMBER(FIND("ı",D25&amp;E25&amp;F25&amp;G25))+ISNUMBER(FIND("İ",D25&amp;E25&amp;F25&amp;G25))+ISNUMBER(FIND("ş",D25&amp;E25&amp;F25&amp;G25))+ISNUMBER(FIND("Ş",D25&amp;E25&amp;F25&amp;G25))+ISNUMBER(FIND("ğ",D25&amp;E25&amp;F25&amp;G25))+ISNUMBER(FIND("Ğ",D25&amp;E25&amp;F25&amp;G25))+ISNUMBER(FIND("ü",D25&amp;E25&amp;F25&amp;G25))+ISNUMBER(FIND("Ü",D25&amp;E25&amp;F25&amp;G25))+ISNUMBER(FIND("ö",D25&amp;E25&amp;F25&amp;G25))+ISNUMBER(FIND("Ö",D25&amp;E25&amp;F25&amp;G25))+ISNUMBER(FIND("ç",D25&amp;E25&amp;F25&amp;G25))+ISNUMBER(FIND("Ç",D25&amp;E25&amp;F25&amp;G25)))&gt;0,"Türkçe karakter var",IF(NOT(EXACT(D25&amp;E25&amp;F25&amp;G25,LOWER(D25&amp;E25&amp;F25&amp;G25))),"Büyük harf var",IF(ISNUMBER(FIND(" ",TRIM(D25)&amp;TRIM(E25)&amp;TRIM(F25)&amp;TRIM(G25))),"Boşluk var",IF(J25="Unassigned riski","Medium kontrol",  "Tamam")))))))</f>
        <v/>
      </c>
      <c r="L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9" t="str">
        <f aca="false">IF(C26="","",C26&amp;IF(ISNUMBER(FIND("?",C26)),"&amp;","?")&amp;"utm_source="&amp;SUBSTITUTE(LOWER(TRIM(D26))," ","-")&amp;"&amp;utm_medium="&amp;SUBSTITUTE(LOWER(TRIM(E26))," ","-")&amp;"&amp;utm_campaign="&amp;SUBSTITUTE(LOWER(TRIM(F26))," ","-")&amp;IF(G26="","","&amp;utm_content="&amp;SUBSTITUTE(LOWER(TRIM(G26))," ","-"))&amp;IF(H26="","","&amp;utm_term="&amp;SUBSTITUTE(LOWER(TRIM(H26))," ","-")))</f>
        <v/>
      </c>
      <c r="J26" s="9" t="str">
        <f aca="false">IF(E26="","",IFERROR(IF(INDEX('Kanal Rehberi'!$B$2:$B$16,MATCH(LOWER(TRIM(E26)),'Kanal Rehberi'!$A$2:$A$16,0))="Ücretli (kaynağa göre)",IFERROR(INDEX('Kanal Rehberi'!$E$2:$E$11,MATCH(LOWER(TRIM(D26)),'Kanal Rehberi'!$D$2:$D$11,0)),"Unassigned riski"),INDEX('Kanal Rehberi'!$B$2:$B$16,MATCH(LOWER(TRIM(E26)),'Kanal Rehberi'!$A$2:$A$16,0))),"Unassigned riski"))</f>
        <v/>
      </c>
      <c r="K26" s="9" t="str">
        <f aca="false">IF(AND(C26="",D26="",E26="",F26=""),"",IF(OR(C26="",D26="",E26="",F26=""),"Eksik alan",IF(LEFT(C26,4)&lt;&gt;"http","URL http ile başlamalı",IF((ISNUMBER(FIND("ı",D26&amp;E26&amp;F26&amp;G26))+ISNUMBER(FIND("İ",D26&amp;E26&amp;F26&amp;G26))+ISNUMBER(FIND("ş",D26&amp;E26&amp;F26&amp;G26))+ISNUMBER(FIND("Ş",D26&amp;E26&amp;F26&amp;G26))+ISNUMBER(FIND("ğ",D26&amp;E26&amp;F26&amp;G26))+ISNUMBER(FIND("Ğ",D26&amp;E26&amp;F26&amp;G26))+ISNUMBER(FIND("ü",D26&amp;E26&amp;F26&amp;G26))+ISNUMBER(FIND("Ü",D26&amp;E26&amp;F26&amp;G26))+ISNUMBER(FIND("ö",D26&amp;E26&amp;F26&amp;G26))+ISNUMBER(FIND("Ö",D26&amp;E26&amp;F26&amp;G26))+ISNUMBER(FIND("ç",D26&amp;E26&amp;F26&amp;G26))+ISNUMBER(FIND("Ç",D26&amp;E26&amp;F26&amp;G26)))&gt;0,"Türkçe karakter var",IF(NOT(EXACT(D26&amp;E26&amp;F26&amp;G26,LOWER(D26&amp;E26&amp;F26&amp;G26))),"Büyük harf var",IF(ISNUMBER(FIND(" ",TRIM(D26)&amp;TRIM(E26)&amp;TRIM(F26)&amp;TRIM(G26))),"Boşluk var",IF(J26="Unassigned riski","Medium kontrol",  "Tamam")))))))</f>
        <v/>
      </c>
      <c r="L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9" t="str">
        <f aca="false">IF(C27="","",C27&amp;IF(ISNUMBER(FIND("?",C27)),"&amp;","?")&amp;"utm_source="&amp;SUBSTITUTE(LOWER(TRIM(D27))," ","-")&amp;"&amp;utm_medium="&amp;SUBSTITUTE(LOWER(TRIM(E27))," ","-")&amp;"&amp;utm_campaign="&amp;SUBSTITUTE(LOWER(TRIM(F27))," ","-")&amp;IF(G27="","","&amp;utm_content="&amp;SUBSTITUTE(LOWER(TRIM(G27))," ","-"))&amp;IF(H27="","","&amp;utm_term="&amp;SUBSTITUTE(LOWER(TRIM(H27))," ","-")))</f>
        <v/>
      </c>
      <c r="J27" s="9" t="str">
        <f aca="false">IF(E27="","",IFERROR(IF(INDEX('Kanal Rehberi'!$B$2:$B$16,MATCH(LOWER(TRIM(E27)),'Kanal Rehberi'!$A$2:$A$16,0))="Ücretli (kaynağa göre)",IFERROR(INDEX('Kanal Rehberi'!$E$2:$E$11,MATCH(LOWER(TRIM(D27)),'Kanal Rehberi'!$D$2:$D$11,0)),"Unassigned riski"),INDEX('Kanal Rehberi'!$B$2:$B$16,MATCH(LOWER(TRIM(E27)),'Kanal Rehberi'!$A$2:$A$16,0))),"Unassigned riski"))</f>
        <v/>
      </c>
      <c r="K27" s="9" t="str">
        <f aca="false">IF(AND(C27="",D27="",E27="",F27=""),"",IF(OR(C27="",D27="",E27="",F27=""),"Eksik alan",IF(LEFT(C27,4)&lt;&gt;"http","URL http ile başlamalı",IF((ISNUMBER(FIND("ı",D27&amp;E27&amp;F27&amp;G27))+ISNUMBER(FIND("İ",D27&amp;E27&amp;F27&amp;G27))+ISNUMBER(FIND("ş",D27&amp;E27&amp;F27&amp;G27))+ISNUMBER(FIND("Ş",D27&amp;E27&amp;F27&amp;G27))+ISNUMBER(FIND("ğ",D27&amp;E27&amp;F27&amp;G27))+ISNUMBER(FIND("Ğ",D27&amp;E27&amp;F27&amp;G27))+ISNUMBER(FIND("ü",D27&amp;E27&amp;F27&amp;G27))+ISNUMBER(FIND("Ü",D27&amp;E27&amp;F27&amp;G27))+ISNUMBER(FIND("ö",D27&amp;E27&amp;F27&amp;G27))+ISNUMBER(FIND("Ö",D27&amp;E27&amp;F27&amp;G27))+ISNUMBER(FIND("ç",D27&amp;E27&amp;F27&amp;G27))+ISNUMBER(FIND("Ç",D27&amp;E27&amp;F27&amp;G27)))&gt;0,"Türkçe karakter var",IF(NOT(EXACT(D27&amp;E27&amp;F27&amp;G27,LOWER(D27&amp;E27&amp;F27&amp;G27))),"Büyük harf var",IF(ISNUMBER(FIND(" ",TRIM(D27)&amp;TRIM(E27)&amp;TRIM(F27)&amp;TRIM(G27))),"Boşluk var",IF(J27="Unassigned riski","Medium kontrol",  "Tamam")))))))</f>
        <v/>
      </c>
      <c r="L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9" t="str">
        <f aca="false">IF(C28="","",C28&amp;IF(ISNUMBER(FIND("?",C28)),"&amp;","?")&amp;"utm_source="&amp;SUBSTITUTE(LOWER(TRIM(D28))," ","-")&amp;"&amp;utm_medium="&amp;SUBSTITUTE(LOWER(TRIM(E28))," ","-")&amp;"&amp;utm_campaign="&amp;SUBSTITUTE(LOWER(TRIM(F28))," ","-")&amp;IF(G28="","","&amp;utm_content="&amp;SUBSTITUTE(LOWER(TRIM(G28))," ","-"))&amp;IF(H28="","","&amp;utm_term="&amp;SUBSTITUTE(LOWER(TRIM(H28))," ","-")))</f>
        <v/>
      </c>
      <c r="J28" s="9" t="str">
        <f aca="false">IF(E28="","",IFERROR(IF(INDEX('Kanal Rehberi'!$B$2:$B$16,MATCH(LOWER(TRIM(E28)),'Kanal Rehberi'!$A$2:$A$16,0))="Ücretli (kaynağa göre)",IFERROR(INDEX('Kanal Rehberi'!$E$2:$E$11,MATCH(LOWER(TRIM(D28)),'Kanal Rehberi'!$D$2:$D$11,0)),"Unassigned riski"),INDEX('Kanal Rehberi'!$B$2:$B$16,MATCH(LOWER(TRIM(E28)),'Kanal Rehberi'!$A$2:$A$16,0))),"Unassigned riski"))</f>
        <v/>
      </c>
      <c r="K28" s="9" t="str">
        <f aca="false">IF(AND(C28="",D28="",E28="",F28=""),"",IF(OR(C28="",D28="",E28="",F28=""),"Eksik alan",IF(LEFT(C28,4)&lt;&gt;"http","URL http ile başlamalı",IF((ISNUMBER(FIND("ı",D28&amp;E28&amp;F28&amp;G28))+ISNUMBER(FIND("İ",D28&amp;E28&amp;F28&amp;G28))+ISNUMBER(FIND("ş",D28&amp;E28&amp;F28&amp;G28))+ISNUMBER(FIND("Ş",D28&amp;E28&amp;F28&amp;G28))+ISNUMBER(FIND("ğ",D28&amp;E28&amp;F28&amp;G28))+ISNUMBER(FIND("Ğ",D28&amp;E28&amp;F28&amp;G28))+ISNUMBER(FIND("ü",D28&amp;E28&amp;F28&amp;G28))+ISNUMBER(FIND("Ü",D28&amp;E28&amp;F28&amp;G28))+ISNUMBER(FIND("ö",D28&amp;E28&amp;F28&amp;G28))+ISNUMBER(FIND("Ö",D28&amp;E28&amp;F28&amp;G28))+ISNUMBER(FIND("ç",D28&amp;E28&amp;F28&amp;G28))+ISNUMBER(FIND("Ç",D28&amp;E28&amp;F28&amp;G28)))&gt;0,"Türkçe karakter var",IF(NOT(EXACT(D28&amp;E28&amp;F28&amp;G28,LOWER(D28&amp;E28&amp;F28&amp;G28))),"Büyük harf var",IF(ISNUMBER(FIND(" ",TRIM(D28)&amp;TRIM(E28)&amp;TRIM(F28)&amp;TRIM(G28))),"Boşluk var",IF(J28="Unassigned riski","Medium kontrol",  "Tamam")))))))</f>
        <v/>
      </c>
      <c r="L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9" t="str">
        <f aca="false">IF(C29="","",C29&amp;IF(ISNUMBER(FIND("?",C29)),"&amp;","?")&amp;"utm_source="&amp;SUBSTITUTE(LOWER(TRIM(D29))," ","-")&amp;"&amp;utm_medium="&amp;SUBSTITUTE(LOWER(TRIM(E29))," ","-")&amp;"&amp;utm_campaign="&amp;SUBSTITUTE(LOWER(TRIM(F29))," ","-")&amp;IF(G29="","","&amp;utm_content="&amp;SUBSTITUTE(LOWER(TRIM(G29))," ","-"))&amp;IF(H29="","","&amp;utm_term="&amp;SUBSTITUTE(LOWER(TRIM(H29))," ","-")))</f>
        <v/>
      </c>
      <c r="J29" s="9" t="str">
        <f aca="false">IF(E29="","",IFERROR(IF(INDEX('Kanal Rehberi'!$B$2:$B$16,MATCH(LOWER(TRIM(E29)),'Kanal Rehberi'!$A$2:$A$16,0))="Ücretli (kaynağa göre)",IFERROR(INDEX('Kanal Rehberi'!$E$2:$E$11,MATCH(LOWER(TRIM(D29)),'Kanal Rehberi'!$D$2:$D$11,0)),"Unassigned riski"),INDEX('Kanal Rehberi'!$B$2:$B$16,MATCH(LOWER(TRIM(E29)),'Kanal Rehberi'!$A$2:$A$16,0))),"Unassigned riski"))</f>
        <v/>
      </c>
      <c r="K29" s="9" t="str">
        <f aca="false">IF(AND(C29="",D29="",E29="",F29=""),"",IF(OR(C29="",D29="",E29="",F29=""),"Eksik alan",IF(LEFT(C29,4)&lt;&gt;"http","URL http ile başlamalı",IF((ISNUMBER(FIND("ı",D29&amp;E29&amp;F29&amp;G29))+ISNUMBER(FIND("İ",D29&amp;E29&amp;F29&amp;G29))+ISNUMBER(FIND("ş",D29&amp;E29&amp;F29&amp;G29))+ISNUMBER(FIND("Ş",D29&amp;E29&amp;F29&amp;G29))+ISNUMBER(FIND("ğ",D29&amp;E29&amp;F29&amp;G29))+ISNUMBER(FIND("Ğ",D29&amp;E29&amp;F29&amp;G29))+ISNUMBER(FIND("ü",D29&amp;E29&amp;F29&amp;G29))+ISNUMBER(FIND("Ü",D29&amp;E29&amp;F29&amp;G29))+ISNUMBER(FIND("ö",D29&amp;E29&amp;F29&amp;G29))+ISNUMBER(FIND("Ö",D29&amp;E29&amp;F29&amp;G29))+ISNUMBER(FIND("ç",D29&amp;E29&amp;F29&amp;G29))+ISNUMBER(FIND("Ç",D29&amp;E29&amp;F29&amp;G29)))&gt;0,"Türkçe karakter var",IF(NOT(EXACT(D29&amp;E29&amp;F29&amp;G29,LOWER(D29&amp;E29&amp;F29&amp;G29))),"Büyük harf var",IF(ISNUMBER(FIND(" ",TRIM(D29)&amp;TRIM(E29)&amp;TRIM(F29)&amp;TRIM(G29))),"Boşluk var",IF(J29="Unassigned riski","Medium kontrol",  "Tamam")))))))</f>
        <v/>
      </c>
      <c r="L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9" t="str">
        <f aca="false">IF(C30="","",C30&amp;IF(ISNUMBER(FIND("?",C30)),"&amp;","?")&amp;"utm_source="&amp;SUBSTITUTE(LOWER(TRIM(D30))," ","-")&amp;"&amp;utm_medium="&amp;SUBSTITUTE(LOWER(TRIM(E30))," ","-")&amp;"&amp;utm_campaign="&amp;SUBSTITUTE(LOWER(TRIM(F30))," ","-")&amp;IF(G30="","","&amp;utm_content="&amp;SUBSTITUTE(LOWER(TRIM(G30))," ","-"))&amp;IF(H30="","","&amp;utm_term="&amp;SUBSTITUTE(LOWER(TRIM(H30))," ","-")))</f>
        <v/>
      </c>
      <c r="J30" s="9" t="str">
        <f aca="false">IF(E30="","",IFERROR(IF(INDEX('Kanal Rehberi'!$B$2:$B$16,MATCH(LOWER(TRIM(E30)),'Kanal Rehberi'!$A$2:$A$16,0))="Ücretli (kaynağa göre)",IFERROR(INDEX('Kanal Rehberi'!$E$2:$E$11,MATCH(LOWER(TRIM(D30)),'Kanal Rehberi'!$D$2:$D$11,0)),"Unassigned riski"),INDEX('Kanal Rehberi'!$B$2:$B$16,MATCH(LOWER(TRIM(E30)),'Kanal Rehberi'!$A$2:$A$16,0))),"Unassigned riski"))</f>
        <v/>
      </c>
      <c r="K30" s="9" t="str">
        <f aca="false">IF(AND(C30="",D30="",E30="",F30=""),"",IF(OR(C30="",D30="",E30="",F30=""),"Eksik alan",IF(LEFT(C30,4)&lt;&gt;"http","URL http ile başlamalı",IF((ISNUMBER(FIND("ı",D30&amp;E30&amp;F30&amp;G30))+ISNUMBER(FIND("İ",D30&amp;E30&amp;F30&amp;G30))+ISNUMBER(FIND("ş",D30&amp;E30&amp;F30&amp;G30))+ISNUMBER(FIND("Ş",D30&amp;E30&amp;F30&amp;G30))+ISNUMBER(FIND("ğ",D30&amp;E30&amp;F30&amp;G30))+ISNUMBER(FIND("Ğ",D30&amp;E30&amp;F30&amp;G30))+ISNUMBER(FIND("ü",D30&amp;E30&amp;F30&amp;G30))+ISNUMBER(FIND("Ü",D30&amp;E30&amp;F30&amp;G30))+ISNUMBER(FIND("ö",D30&amp;E30&amp;F30&amp;G30))+ISNUMBER(FIND("Ö",D30&amp;E30&amp;F30&amp;G30))+ISNUMBER(FIND("ç",D30&amp;E30&amp;F30&amp;G30))+ISNUMBER(FIND("Ç",D30&amp;E30&amp;F30&amp;G30)))&gt;0,"Türkçe karakter var",IF(NOT(EXACT(D30&amp;E30&amp;F30&amp;G30,LOWER(D30&amp;E30&amp;F30&amp;G30))),"Büyük harf var",IF(ISNUMBER(FIND(" ",TRIM(D30)&amp;TRIM(E30)&amp;TRIM(F30)&amp;TRIM(G30))),"Boşluk var",IF(J30="Unassigned riski","Medium kontrol",  "Tamam")))))))</f>
        <v/>
      </c>
      <c r="L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9" t="str">
        <f aca="false">IF(C31="","",C31&amp;IF(ISNUMBER(FIND("?",C31)),"&amp;","?")&amp;"utm_source="&amp;SUBSTITUTE(LOWER(TRIM(D31))," ","-")&amp;"&amp;utm_medium="&amp;SUBSTITUTE(LOWER(TRIM(E31))," ","-")&amp;"&amp;utm_campaign="&amp;SUBSTITUTE(LOWER(TRIM(F31))," ","-")&amp;IF(G31="","","&amp;utm_content="&amp;SUBSTITUTE(LOWER(TRIM(G31))," ","-"))&amp;IF(H31="","","&amp;utm_term="&amp;SUBSTITUTE(LOWER(TRIM(H31))," ","-")))</f>
        <v/>
      </c>
      <c r="J31" s="9" t="str">
        <f aca="false">IF(E31="","",IFERROR(IF(INDEX('Kanal Rehberi'!$B$2:$B$16,MATCH(LOWER(TRIM(E31)),'Kanal Rehberi'!$A$2:$A$16,0))="Ücretli (kaynağa göre)",IFERROR(INDEX('Kanal Rehberi'!$E$2:$E$11,MATCH(LOWER(TRIM(D31)),'Kanal Rehberi'!$D$2:$D$11,0)),"Unassigned riski"),INDEX('Kanal Rehberi'!$B$2:$B$16,MATCH(LOWER(TRIM(E31)),'Kanal Rehberi'!$A$2:$A$16,0))),"Unassigned riski"))</f>
        <v/>
      </c>
      <c r="K31" s="9" t="str">
        <f aca="false">IF(AND(C31="",D31="",E31="",F31=""),"",IF(OR(C31="",D31="",E31="",F31=""),"Eksik alan",IF(LEFT(C31,4)&lt;&gt;"http","URL http ile başlamalı",IF((ISNUMBER(FIND("ı",D31&amp;E31&amp;F31&amp;G31))+ISNUMBER(FIND("İ",D31&amp;E31&amp;F31&amp;G31))+ISNUMBER(FIND("ş",D31&amp;E31&amp;F31&amp;G31))+ISNUMBER(FIND("Ş",D31&amp;E31&amp;F31&amp;G31))+ISNUMBER(FIND("ğ",D31&amp;E31&amp;F31&amp;G31))+ISNUMBER(FIND("Ğ",D31&amp;E31&amp;F31&amp;G31))+ISNUMBER(FIND("ü",D31&amp;E31&amp;F31&amp;G31))+ISNUMBER(FIND("Ü",D31&amp;E31&amp;F31&amp;G31))+ISNUMBER(FIND("ö",D31&amp;E31&amp;F31&amp;G31))+ISNUMBER(FIND("Ö",D31&amp;E31&amp;F31&amp;G31))+ISNUMBER(FIND("ç",D31&amp;E31&amp;F31&amp;G31))+ISNUMBER(FIND("Ç",D31&amp;E31&amp;F31&amp;G31)))&gt;0,"Türkçe karakter var",IF(NOT(EXACT(D31&amp;E31&amp;F31&amp;G31,LOWER(D31&amp;E31&amp;F31&amp;G31))),"Büyük harf var",IF(ISNUMBER(FIND(" ",TRIM(D31)&amp;TRIM(E31)&amp;TRIM(F31)&amp;TRIM(G31))),"Boşluk var",IF(J31="Unassigned riski","Medium kontrol",  "Tamam")))))))</f>
        <v/>
      </c>
      <c r="L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9" t="str">
        <f aca="false">IF(C32="","",C32&amp;IF(ISNUMBER(FIND("?",C32)),"&amp;","?")&amp;"utm_source="&amp;SUBSTITUTE(LOWER(TRIM(D32))," ","-")&amp;"&amp;utm_medium="&amp;SUBSTITUTE(LOWER(TRIM(E32))," ","-")&amp;"&amp;utm_campaign="&amp;SUBSTITUTE(LOWER(TRIM(F32))," ","-")&amp;IF(G32="","","&amp;utm_content="&amp;SUBSTITUTE(LOWER(TRIM(G32))," ","-"))&amp;IF(H32="","","&amp;utm_term="&amp;SUBSTITUTE(LOWER(TRIM(H32))," ","-")))</f>
        <v/>
      </c>
      <c r="J32" s="9" t="str">
        <f aca="false">IF(E32="","",IFERROR(IF(INDEX('Kanal Rehberi'!$B$2:$B$16,MATCH(LOWER(TRIM(E32)),'Kanal Rehberi'!$A$2:$A$16,0))="Ücretli (kaynağa göre)",IFERROR(INDEX('Kanal Rehberi'!$E$2:$E$11,MATCH(LOWER(TRIM(D32)),'Kanal Rehberi'!$D$2:$D$11,0)),"Unassigned riski"),INDEX('Kanal Rehberi'!$B$2:$B$16,MATCH(LOWER(TRIM(E32)),'Kanal Rehberi'!$A$2:$A$16,0))),"Unassigned riski"))</f>
        <v/>
      </c>
      <c r="K32" s="9" t="str">
        <f aca="false">IF(AND(C32="",D32="",E32="",F32=""),"",IF(OR(C32="",D32="",E32="",F32=""),"Eksik alan",IF(LEFT(C32,4)&lt;&gt;"http","URL http ile başlamalı",IF((ISNUMBER(FIND("ı",D32&amp;E32&amp;F32&amp;G32))+ISNUMBER(FIND("İ",D32&amp;E32&amp;F32&amp;G32))+ISNUMBER(FIND("ş",D32&amp;E32&amp;F32&amp;G32))+ISNUMBER(FIND("Ş",D32&amp;E32&amp;F32&amp;G32))+ISNUMBER(FIND("ğ",D32&amp;E32&amp;F32&amp;G32))+ISNUMBER(FIND("Ğ",D32&amp;E32&amp;F32&amp;G32))+ISNUMBER(FIND("ü",D32&amp;E32&amp;F32&amp;G32))+ISNUMBER(FIND("Ü",D32&amp;E32&amp;F32&amp;G32))+ISNUMBER(FIND("ö",D32&amp;E32&amp;F32&amp;G32))+ISNUMBER(FIND("Ö",D32&amp;E32&amp;F32&amp;G32))+ISNUMBER(FIND("ç",D32&amp;E32&amp;F32&amp;G32))+ISNUMBER(FIND("Ç",D32&amp;E32&amp;F32&amp;G32)))&gt;0,"Türkçe karakter var",IF(NOT(EXACT(D32&amp;E32&amp;F32&amp;G32,LOWER(D32&amp;E32&amp;F32&amp;G32))),"Büyük harf var",IF(ISNUMBER(FIND(" ",TRIM(D32)&amp;TRIM(E32)&amp;TRIM(F32)&amp;TRIM(G32))),"Boşluk var",IF(J32="Unassigned riski","Medium kontrol",  "Tamam")))))))</f>
        <v/>
      </c>
      <c r="L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9" t="str">
        <f aca="false">IF(C33="","",C33&amp;IF(ISNUMBER(FIND("?",C33)),"&amp;","?")&amp;"utm_source="&amp;SUBSTITUTE(LOWER(TRIM(D33))," ","-")&amp;"&amp;utm_medium="&amp;SUBSTITUTE(LOWER(TRIM(E33))," ","-")&amp;"&amp;utm_campaign="&amp;SUBSTITUTE(LOWER(TRIM(F33))," ","-")&amp;IF(G33="","","&amp;utm_content="&amp;SUBSTITUTE(LOWER(TRIM(G33))," ","-"))&amp;IF(H33="","","&amp;utm_term="&amp;SUBSTITUTE(LOWER(TRIM(H33))," ","-")))</f>
        <v/>
      </c>
      <c r="J33" s="9" t="str">
        <f aca="false">IF(E33="","",IFERROR(IF(INDEX('Kanal Rehberi'!$B$2:$B$16,MATCH(LOWER(TRIM(E33)),'Kanal Rehberi'!$A$2:$A$16,0))="Ücretli (kaynağa göre)",IFERROR(INDEX('Kanal Rehberi'!$E$2:$E$11,MATCH(LOWER(TRIM(D33)),'Kanal Rehberi'!$D$2:$D$11,0)),"Unassigned riski"),INDEX('Kanal Rehberi'!$B$2:$B$16,MATCH(LOWER(TRIM(E33)),'Kanal Rehberi'!$A$2:$A$16,0))),"Unassigned riski"))</f>
        <v/>
      </c>
      <c r="K33" s="9" t="str">
        <f aca="false">IF(AND(C33="",D33="",E33="",F33=""),"",IF(OR(C33="",D33="",E33="",F33=""),"Eksik alan",IF(LEFT(C33,4)&lt;&gt;"http","URL http ile başlamalı",IF((ISNUMBER(FIND("ı",D33&amp;E33&amp;F33&amp;G33))+ISNUMBER(FIND("İ",D33&amp;E33&amp;F33&amp;G33))+ISNUMBER(FIND("ş",D33&amp;E33&amp;F33&amp;G33))+ISNUMBER(FIND("Ş",D33&amp;E33&amp;F33&amp;G33))+ISNUMBER(FIND("ğ",D33&amp;E33&amp;F33&amp;G33))+ISNUMBER(FIND("Ğ",D33&amp;E33&amp;F33&amp;G33))+ISNUMBER(FIND("ü",D33&amp;E33&amp;F33&amp;G33))+ISNUMBER(FIND("Ü",D33&amp;E33&amp;F33&amp;G33))+ISNUMBER(FIND("ö",D33&amp;E33&amp;F33&amp;G33))+ISNUMBER(FIND("Ö",D33&amp;E33&amp;F33&amp;G33))+ISNUMBER(FIND("ç",D33&amp;E33&amp;F33&amp;G33))+ISNUMBER(FIND("Ç",D33&amp;E33&amp;F33&amp;G33)))&gt;0,"Türkçe karakter var",IF(NOT(EXACT(D33&amp;E33&amp;F33&amp;G33,LOWER(D33&amp;E33&amp;F33&amp;G33))),"Büyük harf var",IF(ISNUMBER(FIND(" ",TRIM(D33)&amp;TRIM(E33)&amp;TRIM(F33)&amp;TRIM(G33))),"Boşluk var",IF(J33="Unassigned riski","Medium kontrol",  "Tamam")))))))</f>
        <v/>
      </c>
      <c r="L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9" t="str">
        <f aca="false">IF(C34="","",C34&amp;IF(ISNUMBER(FIND("?",C34)),"&amp;","?")&amp;"utm_source="&amp;SUBSTITUTE(LOWER(TRIM(D34))," ","-")&amp;"&amp;utm_medium="&amp;SUBSTITUTE(LOWER(TRIM(E34))," ","-")&amp;"&amp;utm_campaign="&amp;SUBSTITUTE(LOWER(TRIM(F34))," ","-")&amp;IF(G34="","","&amp;utm_content="&amp;SUBSTITUTE(LOWER(TRIM(G34))," ","-"))&amp;IF(H34="","","&amp;utm_term="&amp;SUBSTITUTE(LOWER(TRIM(H34))," ","-")))</f>
        <v/>
      </c>
      <c r="J34" s="9" t="str">
        <f aca="false">IF(E34="","",IFERROR(IF(INDEX('Kanal Rehberi'!$B$2:$B$16,MATCH(LOWER(TRIM(E34)),'Kanal Rehberi'!$A$2:$A$16,0))="Ücretli (kaynağa göre)",IFERROR(INDEX('Kanal Rehberi'!$E$2:$E$11,MATCH(LOWER(TRIM(D34)),'Kanal Rehberi'!$D$2:$D$11,0)),"Unassigned riski"),INDEX('Kanal Rehberi'!$B$2:$B$16,MATCH(LOWER(TRIM(E34)),'Kanal Rehberi'!$A$2:$A$16,0))),"Unassigned riski"))</f>
        <v/>
      </c>
      <c r="K34" s="9" t="str">
        <f aca="false">IF(AND(C34="",D34="",E34="",F34=""),"",IF(OR(C34="",D34="",E34="",F34=""),"Eksik alan",IF(LEFT(C34,4)&lt;&gt;"http","URL http ile başlamalı",IF((ISNUMBER(FIND("ı",D34&amp;E34&amp;F34&amp;G34))+ISNUMBER(FIND("İ",D34&amp;E34&amp;F34&amp;G34))+ISNUMBER(FIND("ş",D34&amp;E34&amp;F34&amp;G34))+ISNUMBER(FIND("Ş",D34&amp;E34&amp;F34&amp;G34))+ISNUMBER(FIND("ğ",D34&amp;E34&amp;F34&amp;G34))+ISNUMBER(FIND("Ğ",D34&amp;E34&amp;F34&amp;G34))+ISNUMBER(FIND("ü",D34&amp;E34&amp;F34&amp;G34))+ISNUMBER(FIND("Ü",D34&amp;E34&amp;F34&amp;G34))+ISNUMBER(FIND("ö",D34&amp;E34&amp;F34&amp;G34))+ISNUMBER(FIND("Ö",D34&amp;E34&amp;F34&amp;G34))+ISNUMBER(FIND("ç",D34&amp;E34&amp;F34&amp;G34))+ISNUMBER(FIND("Ç",D34&amp;E34&amp;F34&amp;G34)))&gt;0,"Türkçe karakter var",IF(NOT(EXACT(D34&amp;E34&amp;F34&amp;G34,LOWER(D34&amp;E34&amp;F34&amp;G34))),"Büyük harf var",IF(ISNUMBER(FIND(" ",TRIM(D34)&amp;TRIM(E34)&amp;TRIM(F34)&amp;TRIM(G34))),"Boşluk var",IF(J34="Unassigned riski","Medium kontrol",  "Tamam")))))))</f>
        <v/>
      </c>
      <c r="L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9" t="str">
        <f aca="false">IF(C35="","",C35&amp;IF(ISNUMBER(FIND("?",C35)),"&amp;","?")&amp;"utm_source="&amp;SUBSTITUTE(LOWER(TRIM(D35))," ","-")&amp;"&amp;utm_medium="&amp;SUBSTITUTE(LOWER(TRIM(E35))," ","-")&amp;"&amp;utm_campaign="&amp;SUBSTITUTE(LOWER(TRIM(F35))," ","-")&amp;IF(G35="","","&amp;utm_content="&amp;SUBSTITUTE(LOWER(TRIM(G35))," ","-"))&amp;IF(H35="","","&amp;utm_term="&amp;SUBSTITUTE(LOWER(TRIM(H35))," ","-")))</f>
        <v/>
      </c>
      <c r="J35" s="9" t="str">
        <f aca="false">IF(E35="","",IFERROR(IF(INDEX('Kanal Rehberi'!$B$2:$B$16,MATCH(LOWER(TRIM(E35)),'Kanal Rehberi'!$A$2:$A$16,0))="Ücretli (kaynağa göre)",IFERROR(INDEX('Kanal Rehberi'!$E$2:$E$11,MATCH(LOWER(TRIM(D35)),'Kanal Rehberi'!$D$2:$D$11,0)),"Unassigned riski"),INDEX('Kanal Rehberi'!$B$2:$B$16,MATCH(LOWER(TRIM(E35)),'Kanal Rehberi'!$A$2:$A$16,0))),"Unassigned riski"))</f>
        <v/>
      </c>
      <c r="K35" s="9" t="str">
        <f aca="false">IF(AND(C35="",D35="",E35="",F35=""),"",IF(OR(C35="",D35="",E35="",F35=""),"Eksik alan",IF(LEFT(C35,4)&lt;&gt;"http","URL http ile başlamalı",IF((ISNUMBER(FIND("ı",D35&amp;E35&amp;F35&amp;G35))+ISNUMBER(FIND("İ",D35&amp;E35&amp;F35&amp;G35))+ISNUMBER(FIND("ş",D35&amp;E35&amp;F35&amp;G35))+ISNUMBER(FIND("Ş",D35&amp;E35&amp;F35&amp;G35))+ISNUMBER(FIND("ğ",D35&amp;E35&amp;F35&amp;G35))+ISNUMBER(FIND("Ğ",D35&amp;E35&amp;F35&amp;G35))+ISNUMBER(FIND("ü",D35&amp;E35&amp;F35&amp;G35))+ISNUMBER(FIND("Ü",D35&amp;E35&amp;F35&amp;G35))+ISNUMBER(FIND("ö",D35&amp;E35&amp;F35&amp;G35))+ISNUMBER(FIND("Ö",D35&amp;E35&amp;F35&amp;G35))+ISNUMBER(FIND("ç",D35&amp;E35&amp;F35&amp;G35))+ISNUMBER(FIND("Ç",D35&amp;E35&amp;F35&amp;G35)))&gt;0,"Türkçe karakter var",IF(NOT(EXACT(D35&amp;E35&amp;F35&amp;G35,LOWER(D35&amp;E35&amp;F35&amp;G35))),"Büyük harf var",IF(ISNUMBER(FIND(" ",TRIM(D35)&amp;TRIM(E35)&amp;TRIM(F35)&amp;TRIM(G35))),"Boşluk var",IF(J35="Unassigned riski","Medium kontrol",  "Tamam")))))))</f>
        <v/>
      </c>
      <c r="L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9" t="str">
        <f aca="false">IF(C36="","",C36&amp;IF(ISNUMBER(FIND("?",C36)),"&amp;","?")&amp;"utm_source="&amp;SUBSTITUTE(LOWER(TRIM(D36))," ","-")&amp;"&amp;utm_medium="&amp;SUBSTITUTE(LOWER(TRIM(E36))," ","-")&amp;"&amp;utm_campaign="&amp;SUBSTITUTE(LOWER(TRIM(F36))," ","-")&amp;IF(G36="","","&amp;utm_content="&amp;SUBSTITUTE(LOWER(TRIM(G36))," ","-"))&amp;IF(H36="","","&amp;utm_term="&amp;SUBSTITUTE(LOWER(TRIM(H36))," ","-")))</f>
        <v/>
      </c>
      <c r="J36" s="9" t="str">
        <f aca="false">IF(E36="","",IFERROR(IF(INDEX('Kanal Rehberi'!$B$2:$B$16,MATCH(LOWER(TRIM(E36)),'Kanal Rehberi'!$A$2:$A$16,0))="Ücretli (kaynağa göre)",IFERROR(INDEX('Kanal Rehberi'!$E$2:$E$11,MATCH(LOWER(TRIM(D36)),'Kanal Rehberi'!$D$2:$D$11,0)),"Unassigned riski"),INDEX('Kanal Rehberi'!$B$2:$B$16,MATCH(LOWER(TRIM(E36)),'Kanal Rehberi'!$A$2:$A$16,0))),"Unassigned riski"))</f>
        <v/>
      </c>
      <c r="K36" s="9" t="str">
        <f aca="false">IF(AND(C36="",D36="",E36="",F36=""),"",IF(OR(C36="",D36="",E36="",F36=""),"Eksik alan",IF(LEFT(C36,4)&lt;&gt;"http","URL http ile başlamalı",IF((ISNUMBER(FIND("ı",D36&amp;E36&amp;F36&amp;G36))+ISNUMBER(FIND("İ",D36&amp;E36&amp;F36&amp;G36))+ISNUMBER(FIND("ş",D36&amp;E36&amp;F36&amp;G36))+ISNUMBER(FIND("Ş",D36&amp;E36&amp;F36&amp;G36))+ISNUMBER(FIND("ğ",D36&amp;E36&amp;F36&amp;G36))+ISNUMBER(FIND("Ğ",D36&amp;E36&amp;F36&amp;G36))+ISNUMBER(FIND("ü",D36&amp;E36&amp;F36&amp;G36))+ISNUMBER(FIND("Ü",D36&amp;E36&amp;F36&amp;G36))+ISNUMBER(FIND("ö",D36&amp;E36&amp;F36&amp;G36))+ISNUMBER(FIND("Ö",D36&amp;E36&amp;F36&amp;G36))+ISNUMBER(FIND("ç",D36&amp;E36&amp;F36&amp;G36))+ISNUMBER(FIND("Ç",D36&amp;E36&amp;F36&amp;G36)))&gt;0,"Türkçe karakter var",IF(NOT(EXACT(D36&amp;E36&amp;F36&amp;G36,LOWER(D36&amp;E36&amp;F36&amp;G36))),"Büyük harf var",IF(ISNUMBER(FIND(" ",TRIM(D36)&amp;TRIM(E36)&amp;TRIM(F36)&amp;TRIM(G36))),"Boşluk var",IF(J36="Unassigned riski","Medium kontrol",  "Tamam")))))))</f>
        <v/>
      </c>
      <c r="L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9" t="str">
        <f aca="false">IF(C37="","",C37&amp;IF(ISNUMBER(FIND("?",C37)),"&amp;","?")&amp;"utm_source="&amp;SUBSTITUTE(LOWER(TRIM(D37))," ","-")&amp;"&amp;utm_medium="&amp;SUBSTITUTE(LOWER(TRIM(E37))," ","-")&amp;"&amp;utm_campaign="&amp;SUBSTITUTE(LOWER(TRIM(F37))," ","-")&amp;IF(G37="","","&amp;utm_content="&amp;SUBSTITUTE(LOWER(TRIM(G37))," ","-"))&amp;IF(H37="","","&amp;utm_term="&amp;SUBSTITUTE(LOWER(TRIM(H37))," ","-")))</f>
        <v/>
      </c>
      <c r="J37" s="9" t="str">
        <f aca="false">IF(E37="","",IFERROR(IF(INDEX('Kanal Rehberi'!$B$2:$B$16,MATCH(LOWER(TRIM(E37)),'Kanal Rehberi'!$A$2:$A$16,0))="Ücretli (kaynağa göre)",IFERROR(INDEX('Kanal Rehberi'!$E$2:$E$11,MATCH(LOWER(TRIM(D37)),'Kanal Rehberi'!$D$2:$D$11,0)),"Unassigned riski"),INDEX('Kanal Rehberi'!$B$2:$B$16,MATCH(LOWER(TRIM(E37)),'Kanal Rehberi'!$A$2:$A$16,0))),"Unassigned riski"))</f>
        <v/>
      </c>
      <c r="K37" s="9" t="str">
        <f aca="false">IF(AND(C37="",D37="",E37="",F37=""),"",IF(OR(C37="",D37="",E37="",F37=""),"Eksik alan",IF(LEFT(C37,4)&lt;&gt;"http","URL http ile başlamalı",IF((ISNUMBER(FIND("ı",D37&amp;E37&amp;F37&amp;G37))+ISNUMBER(FIND("İ",D37&amp;E37&amp;F37&amp;G37))+ISNUMBER(FIND("ş",D37&amp;E37&amp;F37&amp;G37))+ISNUMBER(FIND("Ş",D37&amp;E37&amp;F37&amp;G37))+ISNUMBER(FIND("ğ",D37&amp;E37&amp;F37&amp;G37))+ISNUMBER(FIND("Ğ",D37&amp;E37&amp;F37&amp;G37))+ISNUMBER(FIND("ü",D37&amp;E37&amp;F37&amp;G37))+ISNUMBER(FIND("Ü",D37&amp;E37&amp;F37&amp;G37))+ISNUMBER(FIND("ö",D37&amp;E37&amp;F37&amp;G37))+ISNUMBER(FIND("Ö",D37&amp;E37&amp;F37&amp;G37))+ISNUMBER(FIND("ç",D37&amp;E37&amp;F37&amp;G37))+ISNUMBER(FIND("Ç",D37&amp;E37&amp;F37&amp;G37)))&gt;0,"Türkçe karakter var",IF(NOT(EXACT(D37&amp;E37&amp;F37&amp;G37,LOWER(D37&amp;E37&amp;F37&amp;G37))),"Büyük harf var",IF(ISNUMBER(FIND(" ",TRIM(D37)&amp;TRIM(E37)&amp;TRIM(F37)&amp;TRIM(G37))),"Boşluk var",IF(J37="Unassigned riski","Medium kontrol",  "Tamam")))))))</f>
        <v/>
      </c>
      <c r="L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9" t="str">
        <f aca="false">IF(C38="","",C38&amp;IF(ISNUMBER(FIND("?",C38)),"&amp;","?")&amp;"utm_source="&amp;SUBSTITUTE(LOWER(TRIM(D38))," ","-")&amp;"&amp;utm_medium="&amp;SUBSTITUTE(LOWER(TRIM(E38))," ","-")&amp;"&amp;utm_campaign="&amp;SUBSTITUTE(LOWER(TRIM(F38))," ","-")&amp;IF(G38="","","&amp;utm_content="&amp;SUBSTITUTE(LOWER(TRIM(G38))," ","-"))&amp;IF(H38="","","&amp;utm_term="&amp;SUBSTITUTE(LOWER(TRIM(H38))," ","-")))</f>
        <v/>
      </c>
      <c r="J38" s="9" t="str">
        <f aca="false">IF(E38="","",IFERROR(IF(INDEX('Kanal Rehberi'!$B$2:$B$16,MATCH(LOWER(TRIM(E38)),'Kanal Rehberi'!$A$2:$A$16,0))="Ücretli (kaynağa göre)",IFERROR(INDEX('Kanal Rehberi'!$E$2:$E$11,MATCH(LOWER(TRIM(D38)),'Kanal Rehberi'!$D$2:$D$11,0)),"Unassigned riski"),INDEX('Kanal Rehberi'!$B$2:$B$16,MATCH(LOWER(TRIM(E38)),'Kanal Rehberi'!$A$2:$A$16,0))),"Unassigned riski"))</f>
        <v/>
      </c>
      <c r="K38" s="9" t="str">
        <f aca="false">IF(AND(C38="",D38="",E38="",F38=""),"",IF(OR(C38="",D38="",E38="",F38=""),"Eksik alan",IF(LEFT(C38,4)&lt;&gt;"http","URL http ile başlamalı",IF((ISNUMBER(FIND("ı",D38&amp;E38&amp;F38&amp;G38))+ISNUMBER(FIND("İ",D38&amp;E38&amp;F38&amp;G38))+ISNUMBER(FIND("ş",D38&amp;E38&amp;F38&amp;G38))+ISNUMBER(FIND("Ş",D38&amp;E38&amp;F38&amp;G38))+ISNUMBER(FIND("ğ",D38&amp;E38&amp;F38&amp;G38))+ISNUMBER(FIND("Ğ",D38&amp;E38&amp;F38&amp;G38))+ISNUMBER(FIND("ü",D38&amp;E38&amp;F38&amp;G38))+ISNUMBER(FIND("Ü",D38&amp;E38&amp;F38&amp;G38))+ISNUMBER(FIND("ö",D38&amp;E38&amp;F38&amp;G38))+ISNUMBER(FIND("Ö",D38&amp;E38&amp;F38&amp;G38))+ISNUMBER(FIND("ç",D38&amp;E38&amp;F38&amp;G38))+ISNUMBER(FIND("Ç",D38&amp;E38&amp;F38&amp;G38)))&gt;0,"Türkçe karakter var",IF(NOT(EXACT(D38&amp;E38&amp;F38&amp;G38,LOWER(D38&amp;E38&amp;F38&amp;G38))),"Büyük harf var",IF(ISNUMBER(FIND(" ",TRIM(D38)&amp;TRIM(E38)&amp;TRIM(F38)&amp;TRIM(G38))),"Boşluk var",IF(J38="Unassigned riski","Medium kontrol",  "Tamam")))))))</f>
        <v/>
      </c>
      <c r="L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9" t="str">
        <f aca="false">IF(C39="","",C39&amp;IF(ISNUMBER(FIND("?",C39)),"&amp;","?")&amp;"utm_source="&amp;SUBSTITUTE(LOWER(TRIM(D39))," ","-")&amp;"&amp;utm_medium="&amp;SUBSTITUTE(LOWER(TRIM(E39))," ","-")&amp;"&amp;utm_campaign="&amp;SUBSTITUTE(LOWER(TRIM(F39))," ","-")&amp;IF(G39="","","&amp;utm_content="&amp;SUBSTITUTE(LOWER(TRIM(G39))," ","-"))&amp;IF(H39="","","&amp;utm_term="&amp;SUBSTITUTE(LOWER(TRIM(H39))," ","-")))</f>
        <v/>
      </c>
      <c r="J39" s="9" t="str">
        <f aca="false">IF(E39="","",IFERROR(IF(INDEX('Kanal Rehberi'!$B$2:$B$16,MATCH(LOWER(TRIM(E39)),'Kanal Rehberi'!$A$2:$A$16,0))="Ücretli (kaynağa göre)",IFERROR(INDEX('Kanal Rehberi'!$E$2:$E$11,MATCH(LOWER(TRIM(D39)),'Kanal Rehberi'!$D$2:$D$11,0)),"Unassigned riski"),INDEX('Kanal Rehberi'!$B$2:$B$16,MATCH(LOWER(TRIM(E39)),'Kanal Rehberi'!$A$2:$A$16,0))),"Unassigned riski"))</f>
        <v/>
      </c>
      <c r="K39" s="9" t="str">
        <f aca="false">IF(AND(C39="",D39="",E39="",F39=""),"",IF(OR(C39="",D39="",E39="",F39=""),"Eksik alan",IF(LEFT(C39,4)&lt;&gt;"http","URL http ile başlamalı",IF((ISNUMBER(FIND("ı",D39&amp;E39&amp;F39&amp;G39))+ISNUMBER(FIND("İ",D39&amp;E39&amp;F39&amp;G39))+ISNUMBER(FIND("ş",D39&amp;E39&amp;F39&amp;G39))+ISNUMBER(FIND("Ş",D39&amp;E39&amp;F39&amp;G39))+ISNUMBER(FIND("ğ",D39&amp;E39&amp;F39&amp;G39))+ISNUMBER(FIND("Ğ",D39&amp;E39&amp;F39&amp;G39))+ISNUMBER(FIND("ü",D39&amp;E39&amp;F39&amp;G39))+ISNUMBER(FIND("Ü",D39&amp;E39&amp;F39&amp;G39))+ISNUMBER(FIND("ö",D39&amp;E39&amp;F39&amp;G39))+ISNUMBER(FIND("Ö",D39&amp;E39&amp;F39&amp;G39))+ISNUMBER(FIND("ç",D39&amp;E39&amp;F39&amp;G39))+ISNUMBER(FIND("Ç",D39&amp;E39&amp;F39&amp;G39)))&gt;0,"Türkçe karakter var",IF(NOT(EXACT(D39&amp;E39&amp;F39&amp;G39,LOWER(D39&amp;E39&amp;F39&amp;G39))),"Büyük harf var",IF(ISNUMBER(FIND(" ",TRIM(D39)&amp;TRIM(E39)&amp;TRIM(F39)&amp;TRIM(G39))),"Boşluk var",IF(J39="Unassigned riski","Medium kontrol",  "Tamam")))))))</f>
        <v/>
      </c>
      <c r="L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9" t="str">
        <f aca="false">IF(C40="","",C40&amp;IF(ISNUMBER(FIND("?",C40)),"&amp;","?")&amp;"utm_source="&amp;SUBSTITUTE(LOWER(TRIM(D40))," ","-")&amp;"&amp;utm_medium="&amp;SUBSTITUTE(LOWER(TRIM(E40))," ","-")&amp;"&amp;utm_campaign="&amp;SUBSTITUTE(LOWER(TRIM(F40))," ","-")&amp;IF(G40="","","&amp;utm_content="&amp;SUBSTITUTE(LOWER(TRIM(G40))," ","-"))&amp;IF(H40="","","&amp;utm_term="&amp;SUBSTITUTE(LOWER(TRIM(H40))," ","-")))</f>
        <v/>
      </c>
      <c r="J40" s="9" t="str">
        <f aca="false">IF(E40="","",IFERROR(IF(INDEX('Kanal Rehberi'!$B$2:$B$16,MATCH(LOWER(TRIM(E40)),'Kanal Rehberi'!$A$2:$A$16,0))="Ücretli (kaynağa göre)",IFERROR(INDEX('Kanal Rehberi'!$E$2:$E$11,MATCH(LOWER(TRIM(D40)),'Kanal Rehberi'!$D$2:$D$11,0)),"Unassigned riski"),INDEX('Kanal Rehberi'!$B$2:$B$16,MATCH(LOWER(TRIM(E40)),'Kanal Rehberi'!$A$2:$A$16,0))),"Unassigned riski"))</f>
        <v/>
      </c>
      <c r="K40" s="9" t="str">
        <f aca="false">IF(AND(C40="",D40="",E40="",F40=""),"",IF(OR(C40="",D40="",E40="",F40=""),"Eksik alan",IF(LEFT(C40,4)&lt;&gt;"http","URL http ile başlamalı",IF((ISNUMBER(FIND("ı",D40&amp;E40&amp;F40&amp;G40))+ISNUMBER(FIND("İ",D40&amp;E40&amp;F40&amp;G40))+ISNUMBER(FIND("ş",D40&amp;E40&amp;F40&amp;G40))+ISNUMBER(FIND("Ş",D40&amp;E40&amp;F40&amp;G40))+ISNUMBER(FIND("ğ",D40&amp;E40&amp;F40&amp;G40))+ISNUMBER(FIND("Ğ",D40&amp;E40&amp;F40&amp;G40))+ISNUMBER(FIND("ü",D40&amp;E40&amp;F40&amp;G40))+ISNUMBER(FIND("Ü",D40&amp;E40&amp;F40&amp;G40))+ISNUMBER(FIND("ö",D40&amp;E40&amp;F40&amp;G40))+ISNUMBER(FIND("Ö",D40&amp;E40&amp;F40&amp;G40))+ISNUMBER(FIND("ç",D40&amp;E40&amp;F40&amp;G40))+ISNUMBER(FIND("Ç",D40&amp;E40&amp;F40&amp;G40)))&gt;0,"Türkçe karakter var",IF(NOT(EXACT(D40&amp;E40&amp;F40&amp;G40,LOWER(D40&amp;E40&amp;F40&amp;G40))),"Büyük harf var",IF(ISNUMBER(FIND(" ",TRIM(D40)&amp;TRIM(E40)&amp;TRIM(F40)&amp;TRIM(G40))),"Boşluk var",IF(J40="Unassigned riski","Medium kontrol",  "Tamam")))))))</f>
        <v/>
      </c>
      <c r="L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9" t="str">
        <f aca="false">IF(C41="","",C41&amp;IF(ISNUMBER(FIND("?",C41)),"&amp;","?")&amp;"utm_source="&amp;SUBSTITUTE(LOWER(TRIM(D41))," ","-")&amp;"&amp;utm_medium="&amp;SUBSTITUTE(LOWER(TRIM(E41))," ","-")&amp;"&amp;utm_campaign="&amp;SUBSTITUTE(LOWER(TRIM(F41))," ","-")&amp;IF(G41="","","&amp;utm_content="&amp;SUBSTITUTE(LOWER(TRIM(G41))," ","-"))&amp;IF(H41="","","&amp;utm_term="&amp;SUBSTITUTE(LOWER(TRIM(H41))," ","-")))</f>
        <v/>
      </c>
      <c r="J41" s="9" t="str">
        <f aca="false">IF(E41="","",IFERROR(IF(INDEX('Kanal Rehberi'!$B$2:$B$16,MATCH(LOWER(TRIM(E41)),'Kanal Rehberi'!$A$2:$A$16,0))="Ücretli (kaynağa göre)",IFERROR(INDEX('Kanal Rehberi'!$E$2:$E$11,MATCH(LOWER(TRIM(D41)),'Kanal Rehberi'!$D$2:$D$11,0)),"Unassigned riski"),INDEX('Kanal Rehberi'!$B$2:$B$16,MATCH(LOWER(TRIM(E41)),'Kanal Rehberi'!$A$2:$A$16,0))),"Unassigned riski"))</f>
        <v/>
      </c>
      <c r="K41" s="9" t="str">
        <f aca="false">IF(AND(C41="",D41="",E41="",F41=""),"",IF(OR(C41="",D41="",E41="",F41=""),"Eksik alan",IF(LEFT(C41,4)&lt;&gt;"http","URL http ile başlamalı",IF((ISNUMBER(FIND("ı",D41&amp;E41&amp;F41&amp;G41))+ISNUMBER(FIND("İ",D41&amp;E41&amp;F41&amp;G41))+ISNUMBER(FIND("ş",D41&amp;E41&amp;F41&amp;G41))+ISNUMBER(FIND("Ş",D41&amp;E41&amp;F41&amp;G41))+ISNUMBER(FIND("ğ",D41&amp;E41&amp;F41&amp;G41))+ISNUMBER(FIND("Ğ",D41&amp;E41&amp;F41&amp;G41))+ISNUMBER(FIND("ü",D41&amp;E41&amp;F41&amp;G41))+ISNUMBER(FIND("Ü",D41&amp;E41&amp;F41&amp;G41))+ISNUMBER(FIND("ö",D41&amp;E41&amp;F41&amp;G41))+ISNUMBER(FIND("Ö",D41&amp;E41&amp;F41&amp;G41))+ISNUMBER(FIND("ç",D41&amp;E41&amp;F41&amp;G41))+ISNUMBER(FIND("Ç",D41&amp;E41&amp;F41&amp;G41)))&gt;0,"Türkçe karakter var",IF(NOT(EXACT(D41&amp;E41&amp;F41&amp;G41,LOWER(D41&amp;E41&amp;F41&amp;G41))),"Büyük harf var",IF(ISNUMBER(FIND(" ",TRIM(D41)&amp;TRIM(E41)&amp;TRIM(F41)&amp;TRIM(G41))),"Boşluk var",IF(J41="Unassigned riski","Medium kontrol",  "Tamam")))))))</f>
        <v/>
      </c>
      <c r="L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9" t="str">
        <f aca="false">IF(C42="","",C42&amp;IF(ISNUMBER(FIND("?",C42)),"&amp;","?")&amp;"utm_source="&amp;SUBSTITUTE(LOWER(TRIM(D42))," ","-")&amp;"&amp;utm_medium="&amp;SUBSTITUTE(LOWER(TRIM(E42))," ","-")&amp;"&amp;utm_campaign="&amp;SUBSTITUTE(LOWER(TRIM(F42))," ","-")&amp;IF(G42="","","&amp;utm_content="&amp;SUBSTITUTE(LOWER(TRIM(G42))," ","-"))&amp;IF(H42="","","&amp;utm_term="&amp;SUBSTITUTE(LOWER(TRIM(H42))," ","-")))</f>
        <v/>
      </c>
      <c r="J42" s="9" t="str">
        <f aca="false">IF(E42="","",IFERROR(IF(INDEX('Kanal Rehberi'!$B$2:$B$16,MATCH(LOWER(TRIM(E42)),'Kanal Rehberi'!$A$2:$A$16,0))="Ücretli (kaynağa göre)",IFERROR(INDEX('Kanal Rehberi'!$E$2:$E$11,MATCH(LOWER(TRIM(D42)),'Kanal Rehberi'!$D$2:$D$11,0)),"Unassigned riski"),INDEX('Kanal Rehberi'!$B$2:$B$16,MATCH(LOWER(TRIM(E42)),'Kanal Rehberi'!$A$2:$A$16,0))),"Unassigned riski"))</f>
        <v/>
      </c>
      <c r="K42" s="9" t="str">
        <f aca="false">IF(AND(C42="",D42="",E42="",F42=""),"",IF(OR(C42="",D42="",E42="",F42=""),"Eksik alan",IF(LEFT(C42,4)&lt;&gt;"http","URL http ile başlamalı",IF((ISNUMBER(FIND("ı",D42&amp;E42&amp;F42&amp;G42))+ISNUMBER(FIND("İ",D42&amp;E42&amp;F42&amp;G42))+ISNUMBER(FIND("ş",D42&amp;E42&amp;F42&amp;G42))+ISNUMBER(FIND("Ş",D42&amp;E42&amp;F42&amp;G42))+ISNUMBER(FIND("ğ",D42&amp;E42&amp;F42&amp;G42))+ISNUMBER(FIND("Ğ",D42&amp;E42&amp;F42&amp;G42))+ISNUMBER(FIND("ü",D42&amp;E42&amp;F42&amp;G42))+ISNUMBER(FIND("Ü",D42&amp;E42&amp;F42&amp;G42))+ISNUMBER(FIND("ö",D42&amp;E42&amp;F42&amp;G42))+ISNUMBER(FIND("Ö",D42&amp;E42&amp;F42&amp;G42))+ISNUMBER(FIND("ç",D42&amp;E42&amp;F42&amp;G42))+ISNUMBER(FIND("Ç",D42&amp;E42&amp;F42&amp;G42)))&gt;0,"Türkçe karakter var",IF(NOT(EXACT(D42&amp;E42&amp;F42&amp;G42,LOWER(D42&amp;E42&amp;F42&amp;G42))),"Büyük harf var",IF(ISNUMBER(FIND(" ",TRIM(D42)&amp;TRIM(E42)&amp;TRIM(F42)&amp;TRIM(G42))),"Boşluk var",IF(J42="Unassigned riski","Medium kontrol",  "Tamam")))))))</f>
        <v/>
      </c>
      <c r="L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9" t="str">
        <f aca="false">IF(C43="","",C43&amp;IF(ISNUMBER(FIND("?",C43)),"&amp;","?")&amp;"utm_source="&amp;SUBSTITUTE(LOWER(TRIM(D43))," ","-")&amp;"&amp;utm_medium="&amp;SUBSTITUTE(LOWER(TRIM(E43))," ","-")&amp;"&amp;utm_campaign="&amp;SUBSTITUTE(LOWER(TRIM(F43))," ","-")&amp;IF(G43="","","&amp;utm_content="&amp;SUBSTITUTE(LOWER(TRIM(G43))," ","-"))&amp;IF(H43="","","&amp;utm_term="&amp;SUBSTITUTE(LOWER(TRIM(H43))," ","-")))</f>
        <v/>
      </c>
      <c r="J43" s="9" t="str">
        <f aca="false">IF(E43="","",IFERROR(IF(INDEX('Kanal Rehberi'!$B$2:$B$16,MATCH(LOWER(TRIM(E43)),'Kanal Rehberi'!$A$2:$A$16,0))="Ücretli (kaynağa göre)",IFERROR(INDEX('Kanal Rehberi'!$E$2:$E$11,MATCH(LOWER(TRIM(D43)),'Kanal Rehberi'!$D$2:$D$11,0)),"Unassigned riski"),INDEX('Kanal Rehberi'!$B$2:$B$16,MATCH(LOWER(TRIM(E43)),'Kanal Rehberi'!$A$2:$A$16,0))),"Unassigned riski"))</f>
        <v/>
      </c>
      <c r="K43" s="9" t="str">
        <f aca="false">IF(AND(C43="",D43="",E43="",F43=""),"",IF(OR(C43="",D43="",E43="",F43=""),"Eksik alan",IF(LEFT(C43,4)&lt;&gt;"http","URL http ile başlamalı",IF((ISNUMBER(FIND("ı",D43&amp;E43&amp;F43&amp;G43))+ISNUMBER(FIND("İ",D43&amp;E43&amp;F43&amp;G43))+ISNUMBER(FIND("ş",D43&amp;E43&amp;F43&amp;G43))+ISNUMBER(FIND("Ş",D43&amp;E43&amp;F43&amp;G43))+ISNUMBER(FIND("ğ",D43&amp;E43&amp;F43&amp;G43))+ISNUMBER(FIND("Ğ",D43&amp;E43&amp;F43&amp;G43))+ISNUMBER(FIND("ü",D43&amp;E43&amp;F43&amp;G43))+ISNUMBER(FIND("Ü",D43&amp;E43&amp;F43&amp;G43))+ISNUMBER(FIND("ö",D43&amp;E43&amp;F43&amp;G43))+ISNUMBER(FIND("Ö",D43&amp;E43&amp;F43&amp;G43))+ISNUMBER(FIND("ç",D43&amp;E43&amp;F43&amp;G43))+ISNUMBER(FIND("Ç",D43&amp;E43&amp;F43&amp;G43)))&gt;0,"Türkçe karakter var",IF(NOT(EXACT(D43&amp;E43&amp;F43&amp;G43,LOWER(D43&amp;E43&amp;F43&amp;G43))),"Büyük harf var",IF(ISNUMBER(FIND(" ",TRIM(D43)&amp;TRIM(E43)&amp;TRIM(F43)&amp;TRIM(G43))),"Boşluk var",IF(J43="Unassigned riski","Medium kontrol",  "Tamam")))))))</f>
        <v/>
      </c>
      <c r="L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9" t="str">
        <f aca="false">IF(C44="","",C44&amp;IF(ISNUMBER(FIND("?",C44)),"&amp;","?")&amp;"utm_source="&amp;SUBSTITUTE(LOWER(TRIM(D44))," ","-")&amp;"&amp;utm_medium="&amp;SUBSTITUTE(LOWER(TRIM(E44))," ","-")&amp;"&amp;utm_campaign="&amp;SUBSTITUTE(LOWER(TRIM(F44))," ","-")&amp;IF(G44="","","&amp;utm_content="&amp;SUBSTITUTE(LOWER(TRIM(G44))," ","-"))&amp;IF(H44="","","&amp;utm_term="&amp;SUBSTITUTE(LOWER(TRIM(H44))," ","-")))</f>
        <v/>
      </c>
      <c r="J44" s="9" t="str">
        <f aca="false">IF(E44="","",IFERROR(IF(INDEX('Kanal Rehberi'!$B$2:$B$16,MATCH(LOWER(TRIM(E44)),'Kanal Rehberi'!$A$2:$A$16,0))="Ücretli (kaynağa göre)",IFERROR(INDEX('Kanal Rehberi'!$E$2:$E$11,MATCH(LOWER(TRIM(D44)),'Kanal Rehberi'!$D$2:$D$11,0)),"Unassigned riski"),INDEX('Kanal Rehberi'!$B$2:$B$16,MATCH(LOWER(TRIM(E44)),'Kanal Rehberi'!$A$2:$A$16,0))),"Unassigned riski"))</f>
        <v/>
      </c>
      <c r="K44" s="9" t="str">
        <f aca="false">IF(AND(C44="",D44="",E44="",F44=""),"",IF(OR(C44="",D44="",E44="",F44=""),"Eksik alan",IF(LEFT(C44,4)&lt;&gt;"http","URL http ile başlamalı",IF((ISNUMBER(FIND("ı",D44&amp;E44&amp;F44&amp;G44))+ISNUMBER(FIND("İ",D44&amp;E44&amp;F44&amp;G44))+ISNUMBER(FIND("ş",D44&amp;E44&amp;F44&amp;G44))+ISNUMBER(FIND("Ş",D44&amp;E44&amp;F44&amp;G44))+ISNUMBER(FIND("ğ",D44&amp;E44&amp;F44&amp;G44))+ISNUMBER(FIND("Ğ",D44&amp;E44&amp;F44&amp;G44))+ISNUMBER(FIND("ü",D44&amp;E44&amp;F44&amp;G44))+ISNUMBER(FIND("Ü",D44&amp;E44&amp;F44&amp;G44))+ISNUMBER(FIND("ö",D44&amp;E44&amp;F44&amp;G44))+ISNUMBER(FIND("Ö",D44&amp;E44&amp;F44&amp;G44))+ISNUMBER(FIND("ç",D44&amp;E44&amp;F44&amp;G44))+ISNUMBER(FIND("Ç",D44&amp;E44&amp;F44&amp;G44)))&gt;0,"Türkçe karakter var",IF(NOT(EXACT(D44&amp;E44&amp;F44&amp;G44,LOWER(D44&amp;E44&amp;F44&amp;G44))),"Büyük harf var",IF(ISNUMBER(FIND(" ",TRIM(D44)&amp;TRIM(E44)&amp;TRIM(F44)&amp;TRIM(G44))),"Boşluk var",IF(J44="Unassigned riski","Medium kontrol",  "Tamam")))))))</f>
        <v/>
      </c>
      <c r="L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9" t="str">
        <f aca="false">IF(C45="","",C45&amp;IF(ISNUMBER(FIND("?",C45)),"&amp;","?")&amp;"utm_source="&amp;SUBSTITUTE(LOWER(TRIM(D45))," ","-")&amp;"&amp;utm_medium="&amp;SUBSTITUTE(LOWER(TRIM(E45))," ","-")&amp;"&amp;utm_campaign="&amp;SUBSTITUTE(LOWER(TRIM(F45))," ","-")&amp;IF(G45="","","&amp;utm_content="&amp;SUBSTITUTE(LOWER(TRIM(G45))," ","-"))&amp;IF(H45="","","&amp;utm_term="&amp;SUBSTITUTE(LOWER(TRIM(H45))," ","-")))</f>
        <v/>
      </c>
      <c r="J45" s="9" t="str">
        <f aca="false">IF(E45="","",IFERROR(IF(INDEX('Kanal Rehberi'!$B$2:$B$16,MATCH(LOWER(TRIM(E45)),'Kanal Rehberi'!$A$2:$A$16,0))="Ücretli (kaynağa göre)",IFERROR(INDEX('Kanal Rehberi'!$E$2:$E$11,MATCH(LOWER(TRIM(D45)),'Kanal Rehberi'!$D$2:$D$11,0)),"Unassigned riski"),INDEX('Kanal Rehberi'!$B$2:$B$16,MATCH(LOWER(TRIM(E45)),'Kanal Rehberi'!$A$2:$A$16,0))),"Unassigned riski"))</f>
        <v/>
      </c>
      <c r="K45" s="9" t="str">
        <f aca="false">IF(AND(C45="",D45="",E45="",F45=""),"",IF(OR(C45="",D45="",E45="",F45=""),"Eksik alan",IF(LEFT(C45,4)&lt;&gt;"http","URL http ile başlamalı",IF((ISNUMBER(FIND("ı",D45&amp;E45&amp;F45&amp;G45))+ISNUMBER(FIND("İ",D45&amp;E45&amp;F45&amp;G45))+ISNUMBER(FIND("ş",D45&amp;E45&amp;F45&amp;G45))+ISNUMBER(FIND("Ş",D45&amp;E45&amp;F45&amp;G45))+ISNUMBER(FIND("ğ",D45&amp;E45&amp;F45&amp;G45))+ISNUMBER(FIND("Ğ",D45&amp;E45&amp;F45&amp;G45))+ISNUMBER(FIND("ü",D45&amp;E45&amp;F45&amp;G45))+ISNUMBER(FIND("Ü",D45&amp;E45&amp;F45&amp;G45))+ISNUMBER(FIND("ö",D45&amp;E45&amp;F45&amp;G45))+ISNUMBER(FIND("Ö",D45&amp;E45&amp;F45&amp;G45))+ISNUMBER(FIND("ç",D45&amp;E45&amp;F45&amp;G45))+ISNUMBER(FIND("Ç",D45&amp;E45&amp;F45&amp;G45)))&gt;0,"Türkçe karakter var",IF(NOT(EXACT(D45&amp;E45&amp;F45&amp;G45,LOWER(D45&amp;E45&amp;F45&amp;G45))),"Büyük harf var",IF(ISNUMBER(FIND(" ",TRIM(D45)&amp;TRIM(E45)&amp;TRIM(F45)&amp;TRIM(G45))),"Boşluk var",IF(J45="Unassigned riski","Medium kontrol",  "Tamam")))))))</f>
        <v/>
      </c>
      <c r="L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9" t="str">
        <f aca="false">IF(C46="","",C46&amp;IF(ISNUMBER(FIND("?",C46)),"&amp;","?")&amp;"utm_source="&amp;SUBSTITUTE(LOWER(TRIM(D46))," ","-")&amp;"&amp;utm_medium="&amp;SUBSTITUTE(LOWER(TRIM(E46))," ","-")&amp;"&amp;utm_campaign="&amp;SUBSTITUTE(LOWER(TRIM(F46))," ","-")&amp;IF(G46="","","&amp;utm_content="&amp;SUBSTITUTE(LOWER(TRIM(G46))," ","-"))&amp;IF(H46="","","&amp;utm_term="&amp;SUBSTITUTE(LOWER(TRIM(H46))," ","-")))</f>
        <v/>
      </c>
      <c r="J46" s="9" t="str">
        <f aca="false">IF(E46="","",IFERROR(IF(INDEX('Kanal Rehberi'!$B$2:$B$16,MATCH(LOWER(TRIM(E46)),'Kanal Rehberi'!$A$2:$A$16,0))="Ücretli (kaynağa göre)",IFERROR(INDEX('Kanal Rehberi'!$E$2:$E$11,MATCH(LOWER(TRIM(D46)),'Kanal Rehberi'!$D$2:$D$11,0)),"Unassigned riski"),INDEX('Kanal Rehberi'!$B$2:$B$16,MATCH(LOWER(TRIM(E46)),'Kanal Rehberi'!$A$2:$A$16,0))),"Unassigned riski"))</f>
        <v/>
      </c>
      <c r="K46" s="9" t="str">
        <f aca="false">IF(AND(C46="",D46="",E46="",F46=""),"",IF(OR(C46="",D46="",E46="",F46=""),"Eksik alan",IF(LEFT(C46,4)&lt;&gt;"http","URL http ile başlamalı",IF((ISNUMBER(FIND("ı",D46&amp;E46&amp;F46&amp;G46))+ISNUMBER(FIND("İ",D46&amp;E46&amp;F46&amp;G46))+ISNUMBER(FIND("ş",D46&amp;E46&amp;F46&amp;G46))+ISNUMBER(FIND("Ş",D46&amp;E46&amp;F46&amp;G46))+ISNUMBER(FIND("ğ",D46&amp;E46&amp;F46&amp;G46))+ISNUMBER(FIND("Ğ",D46&amp;E46&amp;F46&amp;G46))+ISNUMBER(FIND("ü",D46&amp;E46&amp;F46&amp;G46))+ISNUMBER(FIND("Ü",D46&amp;E46&amp;F46&amp;G46))+ISNUMBER(FIND("ö",D46&amp;E46&amp;F46&amp;G46))+ISNUMBER(FIND("Ö",D46&amp;E46&amp;F46&amp;G46))+ISNUMBER(FIND("ç",D46&amp;E46&amp;F46&amp;G46))+ISNUMBER(FIND("Ç",D46&amp;E46&amp;F46&amp;G46)))&gt;0,"Türkçe karakter var",IF(NOT(EXACT(D46&amp;E46&amp;F46&amp;G46,LOWER(D46&amp;E46&amp;F46&amp;G46))),"Büyük harf var",IF(ISNUMBER(FIND(" ",TRIM(D46)&amp;TRIM(E46)&amp;TRIM(F46)&amp;TRIM(G46))),"Boşluk var",IF(J46="Unassigned riski","Medium kontrol",  "Tamam")))))))</f>
        <v/>
      </c>
      <c r="L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9" t="str">
        <f aca="false">IF(C47="","",C47&amp;IF(ISNUMBER(FIND("?",C47)),"&amp;","?")&amp;"utm_source="&amp;SUBSTITUTE(LOWER(TRIM(D47))," ","-")&amp;"&amp;utm_medium="&amp;SUBSTITUTE(LOWER(TRIM(E47))," ","-")&amp;"&amp;utm_campaign="&amp;SUBSTITUTE(LOWER(TRIM(F47))," ","-")&amp;IF(G47="","","&amp;utm_content="&amp;SUBSTITUTE(LOWER(TRIM(G47))," ","-"))&amp;IF(H47="","","&amp;utm_term="&amp;SUBSTITUTE(LOWER(TRIM(H47))," ","-")))</f>
        <v/>
      </c>
      <c r="J47" s="9" t="str">
        <f aca="false">IF(E47="","",IFERROR(IF(INDEX('Kanal Rehberi'!$B$2:$B$16,MATCH(LOWER(TRIM(E47)),'Kanal Rehberi'!$A$2:$A$16,0))="Ücretli (kaynağa göre)",IFERROR(INDEX('Kanal Rehberi'!$E$2:$E$11,MATCH(LOWER(TRIM(D47)),'Kanal Rehberi'!$D$2:$D$11,0)),"Unassigned riski"),INDEX('Kanal Rehberi'!$B$2:$B$16,MATCH(LOWER(TRIM(E47)),'Kanal Rehberi'!$A$2:$A$16,0))),"Unassigned riski"))</f>
        <v/>
      </c>
      <c r="K47" s="9" t="str">
        <f aca="false">IF(AND(C47="",D47="",E47="",F47=""),"",IF(OR(C47="",D47="",E47="",F47=""),"Eksik alan",IF(LEFT(C47,4)&lt;&gt;"http","URL http ile başlamalı",IF((ISNUMBER(FIND("ı",D47&amp;E47&amp;F47&amp;G47))+ISNUMBER(FIND("İ",D47&amp;E47&amp;F47&amp;G47))+ISNUMBER(FIND("ş",D47&amp;E47&amp;F47&amp;G47))+ISNUMBER(FIND("Ş",D47&amp;E47&amp;F47&amp;G47))+ISNUMBER(FIND("ğ",D47&amp;E47&amp;F47&amp;G47))+ISNUMBER(FIND("Ğ",D47&amp;E47&amp;F47&amp;G47))+ISNUMBER(FIND("ü",D47&amp;E47&amp;F47&amp;G47))+ISNUMBER(FIND("Ü",D47&amp;E47&amp;F47&amp;G47))+ISNUMBER(FIND("ö",D47&amp;E47&amp;F47&amp;G47))+ISNUMBER(FIND("Ö",D47&amp;E47&amp;F47&amp;G47))+ISNUMBER(FIND("ç",D47&amp;E47&amp;F47&amp;G47))+ISNUMBER(FIND("Ç",D47&amp;E47&amp;F47&amp;G47)))&gt;0,"Türkçe karakter var",IF(NOT(EXACT(D47&amp;E47&amp;F47&amp;G47,LOWER(D47&amp;E47&amp;F47&amp;G47))),"Büyük harf var",IF(ISNUMBER(FIND(" ",TRIM(D47)&amp;TRIM(E47)&amp;TRIM(F47)&amp;TRIM(G47))),"Boşluk var",IF(J47="Unassigned riski","Medium kontrol",  "Tamam")))))))</f>
        <v/>
      </c>
      <c r="L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9" t="str">
        <f aca="false">IF(C48="","",C48&amp;IF(ISNUMBER(FIND("?",C48)),"&amp;","?")&amp;"utm_source="&amp;SUBSTITUTE(LOWER(TRIM(D48))," ","-")&amp;"&amp;utm_medium="&amp;SUBSTITUTE(LOWER(TRIM(E48))," ","-")&amp;"&amp;utm_campaign="&amp;SUBSTITUTE(LOWER(TRIM(F48))," ","-")&amp;IF(G48="","","&amp;utm_content="&amp;SUBSTITUTE(LOWER(TRIM(G48))," ","-"))&amp;IF(H48="","","&amp;utm_term="&amp;SUBSTITUTE(LOWER(TRIM(H48))," ","-")))</f>
        <v/>
      </c>
      <c r="J48" s="9" t="str">
        <f aca="false">IF(E48="","",IFERROR(IF(INDEX('Kanal Rehberi'!$B$2:$B$16,MATCH(LOWER(TRIM(E48)),'Kanal Rehberi'!$A$2:$A$16,0))="Ücretli (kaynağa göre)",IFERROR(INDEX('Kanal Rehberi'!$E$2:$E$11,MATCH(LOWER(TRIM(D48)),'Kanal Rehberi'!$D$2:$D$11,0)),"Unassigned riski"),INDEX('Kanal Rehberi'!$B$2:$B$16,MATCH(LOWER(TRIM(E48)),'Kanal Rehberi'!$A$2:$A$16,0))),"Unassigned riski"))</f>
        <v/>
      </c>
      <c r="K48" s="9" t="str">
        <f aca="false">IF(AND(C48="",D48="",E48="",F48=""),"",IF(OR(C48="",D48="",E48="",F48=""),"Eksik alan",IF(LEFT(C48,4)&lt;&gt;"http","URL http ile başlamalı",IF((ISNUMBER(FIND("ı",D48&amp;E48&amp;F48&amp;G48))+ISNUMBER(FIND("İ",D48&amp;E48&amp;F48&amp;G48))+ISNUMBER(FIND("ş",D48&amp;E48&amp;F48&amp;G48))+ISNUMBER(FIND("Ş",D48&amp;E48&amp;F48&amp;G48))+ISNUMBER(FIND("ğ",D48&amp;E48&amp;F48&amp;G48))+ISNUMBER(FIND("Ğ",D48&amp;E48&amp;F48&amp;G48))+ISNUMBER(FIND("ü",D48&amp;E48&amp;F48&amp;G48))+ISNUMBER(FIND("Ü",D48&amp;E48&amp;F48&amp;G48))+ISNUMBER(FIND("ö",D48&amp;E48&amp;F48&amp;G48))+ISNUMBER(FIND("Ö",D48&amp;E48&amp;F48&amp;G48))+ISNUMBER(FIND("ç",D48&amp;E48&amp;F48&amp;G48))+ISNUMBER(FIND("Ç",D48&amp;E48&amp;F48&amp;G48)))&gt;0,"Türkçe karakter var",IF(NOT(EXACT(D48&amp;E48&amp;F48&amp;G48,LOWER(D48&amp;E48&amp;F48&amp;G48))),"Büyük harf var",IF(ISNUMBER(FIND(" ",TRIM(D48)&amp;TRIM(E48)&amp;TRIM(F48)&amp;TRIM(G48))),"Boşluk var",IF(J48="Unassigned riski","Medium kontrol",  "Tamam")))))))</f>
        <v/>
      </c>
      <c r="L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9" t="str">
        <f aca="false">IF(C49="","",C49&amp;IF(ISNUMBER(FIND("?",C49)),"&amp;","?")&amp;"utm_source="&amp;SUBSTITUTE(LOWER(TRIM(D49))," ","-")&amp;"&amp;utm_medium="&amp;SUBSTITUTE(LOWER(TRIM(E49))," ","-")&amp;"&amp;utm_campaign="&amp;SUBSTITUTE(LOWER(TRIM(F49))," ","-")&amp;IF(G49="","","&amp;utm_content="&amp;SUBSTITUTE(LOWER(TRIM(G49))," ","-"))&amp;IF(H49="","","&amp;utm_term="&amp;SUBSTITUTE(LOWER(TRIM(H49))," ","-")))</f>
        <v/>
      </c>
      <c r="J49" s="9" t="str">
        <f aca="false">IF(E49="","",IFERROR(IF(INDEX('Kanal Rehberi'!$B$2:$B$16,MATCH(LOWER(TRIM(E49)),'Kanal Rehberi'!$A$2:$A$16,0))="Ücretli (kaynağa göre)",IFERROR(INDEX('Kanal Rehberi'!$E$2:$E$11,MATCH(LOWER(TRIM(D49)),'Kanal Rehberi'!$D$2:$D$11,0)),"Unassigned riski"),INDEX('Kanal Rehberi'!$B$2:$B$16,MATCH(LOWER(TRIM(E49)),'Kanal Rehberi'!$A$2:$A$16,0))),"Unassigned riski"))</f>
        <v/>
      </c>
      <c r="K49" s="9" t="str">
        <f aca="false">IF(AND(C49="",D49="",E49="",F49=""),"",IF(OR(C49="",D49="",E49="",F49=""),"Eksik alan",IF(LEFT(C49,4)&lt;&gt;"http","URL http ile başlamalı",IF((ISNUMBER(FIND("ı",D49&amp;E49&amp;F49&amp;G49))+ISNUMBER(FIND("İ",D49&amp;E49&amp;F49&amp;G49))+ISNUMBER(FIND("ş",D49&amp;E49&amp;F49&amp;G49))+ISNUMBER(FIND("Ş",D49&amp;E49&amp;F49&amp;G49))+ISNUMBER(FIND("ğ",D49&amp;E49&amp;F49&amp;G49))+ISNUMBER(FIND("Ğ",D49&amp;E49&amp;F49&amp;G49))+ISNUMBER(FIND("ü",D49&amp;E49&amp;F49&amp;G49))+ISNUMBER(FIND("Ü",D49&amp;E49&amp;F49&amp;G49))+ISNUMBER(FIND("ö",D49&amp;E49&amp;F49&amp;G49))+ISNUMBER(FIND("Ö",D49&amp;E49&amp;F49&amp;G49))+ISNUMBER(FIND("ç",D49&amp;E49&amp;F49&amp;G49))+ISNUMBER(FIND("Ç",D49&amp;E49&amp;F49&amp;G49)))&gt;0,"Türkçe karakter var",IF(NOT(EXACT(D49&amp;E49&amp;F49&amp;G49,LOWER(D49&amp;E49&amp;F49&amp;G49))),"Büyük harf var",IF(ISNUMBER(FIND(" ",TRIM(D49)&amp;TRIM(E49)&amp;TRIM(F49)&amp;TRIM(G49))),"Boşluk var",IF(J49="Unassigned riski","Medium kontrol",  "Tamam")))))))</f>
        <v/>
      </c>
      <c r="L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9" t="str">
        <f aca="false">IF(C50="","",C50&amp;IF(ISNUMBER(FIND("?",C50)),"&amp;","?")&amp;"utm_source="&amp;SUBSTITUTE(LOWER(TRIM(D50))," ","-")&amp;"&amp;utm_medium="&amp;SUBSTITUTE(LOWER(TRIM(E50))," ","-")&amp;"&amp;utm_campaign="&amp;SUBSTITUTE(LOWER(TRIM(F50))," ","-")&amp;IF(G50="","","&amp;utm_content="&amp;SUBSTITUTE(LOWER(TRIM(G50))," ","-"))&amp;IF(H50="","","&amp;utm_term="&amp;SUBSTITUTE(LOWER(TRIM(H50))," ","-")))</f>
        <v/>
      </c>
      <c r="J50" s="9" t="str">
        <f aca="false">IF(E50="","",IFERROR(IF(INDEX('Kanal Rehberi'!$B$2:$B$16,MATCH(LOWER(TRIM(E50)),'Kanal Rehberi'!$A$2:$A$16,0))="Ücretli (kaynağa göre)",IFERROR(INDEX('Kanal Rehberi'!$E$2:$E$11,MATCH(LOWER(TRIM(D50)),'Kanal Rehberi'!$D$2:$D$11,0)),"Unassigned riski"),INDEX('Kanal Rehberi'!$B$2:$B$16,MATCH(LOWER(TRIM(E50)),'Kanal Rehberi'!$A$2:$A$16,0))),"Unassigned riski"))</f>
        <v/>
      </c>
      <c r="K50" s="9" t="str">
        <f aca="false">IF(AND(C50="",D50="",E50="",F50=""),"",IF(OR(C50="",D50="",E50="",F50=""),"Eksik alan",IF(LEFT(C50,4)&lt;&gt;"http","URL http ile başlamalı",IF((ISNUMBER(FIND("ı",D50&amp;E50&amp;F50&amp;G50))+ISNUMBER(FIND("İ",D50&amp;E50&amp;F50&amp;G50))+ISNUMBER(FIND("ş",D50&amp;E50&amp;F50&amp;G50))+ISNUMBER(FIND("Ş",D50&amp;E50&amp;F50&amp;G50))+ISNUMBER(FIND("ğ",D50&amp;E50&amp;F50&amp;G50))+ISNUMBER(FIND("Ğ",D50&amp;E50&amp;F50&amp;G50))+ISNUMBER(FIND("ü",D50&amp;E50&amp;F50&amp;G50))+ISNUMBER(FIND("Ü",D50&amp;E50&amp;F50&amp;G50))+ISNUMBER(FIND("ö",D50&amp;E50&amp;F50&amp;G50))+ISNUMBER(FIND("Ö",D50&amp;E50&amp;F50&amp;G50))+ISNUMBER(FIND("ç",D50&amp;E50&amp;F50&amp;G50))+ISNUMBER(FIND("Ç",D50&amp;E50&amp;F50&amp;G50)))&gt;0,"Türkçe karakter var",IF(NOT(EXACT(D50&amp;E50&amp;F50&amp;G50,LOWER(D50&amp;E50&amp;F50&amp;G50))),"Büyük harf var",IF(ISNUMBER(FIND(" ",TRIM(D50)&amp;TRIM(E50)&amp;TRIM(F50)&amp;TRIM(G50))),"Boşluk var",IF(J50="Unassigned riski","Medium kontrol",  "Tamam")))))))</f>
        <v/>
      </c>
      <c r="L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9" t="str">
        <f aca="false">IF(C51="","",C51&amp;IF(ISNUMBER(FIND("?",C51)),"&amp;","?")&amp;"utm_source="&amp;SUBSTITUTE(LOWER(TRIM(D51))," ","-")&amp;"&amp;utm_medium="&amp;SUBSTITUTE(LOWER(TRIM(E51))," ","-")&amp;"&amp;utm_campaign="&amp;SUBSTITUTE(LOWER(TRIM(F51))," ","-")&amp;IF(G51="","","&amp;utm_content="&amp;SUBSTITUTE(LOWER(TRIM(G51))," ","-"))&amp;IF(H51="","","&amp;utm_term="&amp;SUBSTITUTE(LOWER(TRIM(H51))," ","-")))</f>
        <v/>
      </c>
      <c r="J51" s="9" t="str">
        <f aca="false">IF(E51="","",IFERROR(IF(INDEX('Kanal Rehberi'!$B$2:$B$16,MATCH(LOWER(TRIM(E51)),'Kanal Rehberi'!$A$2:$A$16,0))="Ücretli (kaynağa göre)",IFERROR(INDEX('Kanal Rehberi'!$E$2:$E$11,MATCH(LOWER(TRIM(D51)),'Kanal Rehberi'!$D$2:$D$11,0)),"Unassigned riski"),INDEX('Kanal Rehberi'!$B$2:$B$16,MATCH(LOWER(TRIM(E51)),'Kanal Rehberi'!$A$2:$A$16,0))),"Unassigned riski"))</f>
        <v/>
      </c>
      <c r="K51" s="9" t="str">
        <f aca="false">IF(AND(C51="",D51="",E51="",F51=""),"",IF(OR(C51="",D51="",E51="",F51=""),"Eksik alan",IF(LEFT(C51,4)&lt;&gt;"http","URL http ile başlamalı",IF((ISNUMBER(FIND("ı",D51&amp;E51&amp;F51&amp;G51))+ISNUMBER(FIND("İ",D51&amp;E51&amp;F51&amp;G51))+ISNUMBER(FIND("ş",D51&amp;E51&amp;F51&amp;G51))+ISNUMBER(FIND("Ş",D51&amp;E51&amp;F51&amp;G51))+ISNUMBER(FIND("ğ",D51&amp;E51&amp;F51&amp;G51))+ISNUMBER(FIND("Ğ",D51&amp;E51&amp;F51&amp;G51))+ISNUMBER(FIND("ü",D51&amp;E51&amp;F51&amp;G51))+ISNUMBER(FIND("Ü",D51&amp;E51&amp;F51&amp;G51))+ISNUMBER(FIND("ö",D51&amp;E51&amp;F51&amp;G51))+ISNUMBER(FIND("Ö",D51&amp;E51&amp;F51&amp;G51))+ISNUMBER(FIND("ç",D51&amp;E51&amp;F51&amp;G51))+ISNUMBER(FIND("Ç",D51&amp;E51&amp;F51&amp;G51)))&gt;0,"Türkçe karakter var",IF(NOT(EXACT(D51&amp;E51&amp;F51&amp;G51,LOWER(D51&amp;E51&amp;F51&amp;G51))),"Büyük harf var",IF(ISNUMBER(FIND(" ",TRIM(D51)&amp;TRIM(E51)&amp;TRIM(F51)&amp;TRIM(G51))),"Boşluk var",IF(J51="Unassigned riski","Medium kontrol",  "Tamam")))))))</f>
        <v/>
      </c>
      <c r="L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9" t="str">
        <f aca="false">IF(C52="","",C52&amp;IF(ISNUMBER(FIND("?",C52)),"&amp;","?")&amp;"utm_source="&amp;SUBSTITUTE(LOWER(TRIM(D52))," ","-")&amp;"&amp;utm_medium="&amp;SUBSTITUTE(LOWER(TRIM(E52))," ","-")&amp;"&amp;utm_campaign="&amp;SUBSTITUTE(LOWER(TRIM(F52))," ","-")&amp;IF(G52="","","&amp;utm_content="&amp;SUBSTITUTE(LOWER(TRIM(G52))," ","-"))&amp;IF(H52="","","&amp;utm_term="&amp;SUBSTITUTE(LOWER(TRIM(H52))," ","-")))</f>
        <v/>
      </c>
      <c r="J52" s="9" t="str">
        <f aca="false">IF(E52="","",IFERROR(IF(INDEX('Kanal Rehberi'!$B$2:$B$16,MATCH(LOWER(TRIM(E52)),'Kanal Rehberi'!$A$2:$A$16,0))="Ücretli (kaynağa göre)",IFERROR(INDEX('Kanal Rehberi'!$E$2:$E$11,MATCH(LOWER(TRIM(D52)),'Kanal Rehberi'!$D$2:$D$11,0)),"Unassigned riski"),INDEX('Kanal Rehberi'!$B$2:$B$16,MATCH(LOWER(TRIM(E52)),'Kanal Rehberi'!$A$2:$A$16,0))),"Unassigned riski"))</f>
        <v/>
      </c>
      <c r="K52" s="9" t="str">
        <f aca="false">IF(AND(C52="",D52="",E52="",F52=""),"",IF(OR(C52="",D52="",E52="",F52=""),"Eksik alan",IF(LEFT(C52,4)&lt;&gt;"http","URL http ile başlamalı",IF((ISNUMBER(FIND("ı",D52&amp;E52&amp;F52&amp;G52))+ISNUMBER(FIND("İ",D52&amp;E52&amp;F52&amp;G52))+ISNUMBER(FIND("ş",D52&amp;E52&amp;F52&amp;G52))+ISNUMBER(FIND("Ş",D52&amp;E52&amp;F52&amp;G52))+ISNUMBER(FIND("ğ",D52&amp;E52&amp;F52&amp;G52))+ISNUMBER(FIND("Ğ",D52&amp;E52&amp;F52&amp;G52))+ISNUMBER(FIND("ü",D52&amp;E52&amp;F52&amp;G52))+ISNUMBER(FIND("Ü",D52&amp;E52&amp;F52&amp;G52))+ISNUMBER(FIND("ö",D52&amp;E52&amp;F52&amp;G52))+ISNUMBER(FIND("Ö",D52&amp;E52&amp;F52&amp;G52))+ISNUMBER(FIND("ç",D52&amp;E52&amp;F52&amp;G52))+ISNUMBER(FIND("Ç",D52&amp;E52&amp;F52&amp;G52)))&gt;0,"Türkçe karakter var",IF(NOT(EXACT(D52&amp;E52&amp;F52&amp;G52,LOWER(D52&amp;E52&amp;F52&amp;G52))),"Büyük harf var",IF(ISNUMBER(FIND(" ",TRIM(D52)&amp;TRIM(E52)&amp;TRIM(F52)&amp;TRIM(G52))),"Boşluk var",IF(J52="Unassigned riski","Medium kontrol",  "Tamam")))))))</f>
        <v/>
      </c>
      <c r="L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9" t="str">
        <f aca="false">IF(C53="","",C53&amp;IF(ISNUMBER(FIND("?",C53)),"&amp;","?")&amp;"utm_source="&amp;SUBSTITUTE(LOWER(TRIM(D53))," ","-")&amp;"&amp;utm_medium="&amp;SUBSTITUTE(LOWER(TRIM(E53))," ","-")&amp;"&amp;utm_campaign="&amp;SUBSTITUTE(LOWER(TRIM(F53))," ","-")&amp;IF(G53="","","&amp;utm_content="&amp;SUBSTITUTE(LOWER(TRIM(G53))," ","-"))&amp;IF(H53="","","&amp;utm_term="&amp;SUBSTITUTE(LOWER(TRIM(H53))," ","-")))</f>
        <v/>
      </c>
      <c r="J53" s="9" t="str">
        <f aca="false">IF(E53="","",IFERROR(IF(INDEX('Kanal Rehberi'!$B$2:$B$16,MATCH(LOWER(TRIM(E53)),'Kanal Rehberi'!$A$2:$A$16,0))="Ücretli (kaynağa göre)",IFERROR(INDEX('Kanal Rehberi'!$E$2:$E$11,MATCH(LOWER(TRIM(D53)),'Kanal Rehberi'!$D$2:$D$11,0)),"Unassigned riski"),INDEX('Kanal Rehberi'!$B$2:$B$16,MATCH(LOWER(TRIM(E53)),'Kanal Rehberi'!$A$2:$A$16,0))),"Unassigned riski"))</f>
        <v/>
      </c>
      <c r="K53" s="9" t="str">
        <f aca="false">IF(AND(C53="",D53="",E53="",F53=""),"",IF(OR(C53="",D53="",E53="",F53=""),"Eksik alan",IF(LEFT(C53,4)&lt;&gt;"http","URL http ile başlamalı",IF((ISNUMBER(FIND("ı",D53&amp;E53&amp;F53&amp;G53))+ISNUMBER(FIND("İ",D53&amp;E53&amp;F53&amp;G53))+ISNUMBER(FIND("ş",D53&amp;E53&amp;F53&amp;G53))+ISNUMBER(FIND("Ş",D53&amp;E53&amp;F53&amp;G53))+ISNUMBER(FIND("ğ",D53&amp;E53&amp;F53&amp;G53))+ISNUMBER(FIND("Ğ",D53&amp;E53&amp;F53&amp;G53))+ISNUMBER(FIND("ü",D53&amp;E53&amp;F53&amp;G53))+ISNUMBER(FIND("Ü",D53&amp;E53&amp;F53&amp;G53))+ISNUMBER(FIND("ö",D53&amp;E53&amp;F53&amp;G53))+ISNUMBER(FIND("Ö",D53&amp;E53&amp;F53&amp;G53))+ISNUMBER(FIND("ç",D53&amp;E53&amp;F53&amp;G53))+ISNUMBER(FIND("Ç",D53&amp;E53&amp;F53&amp;G53)))&gt;0,"Türkçe karakter var",IF(NOT(EXACT(D53&amp;E53&amp;F53&amp;G53,LOWER(D53&amp;E53&amp;F53&amp;G53))),"Büyük harf var",IF(ISNUMBER(FIND(" ",TRIM(D53)&amp;TRIM(E53)&amp;TRIM(F53)&amp;TRIM(G53))),"Boşluk var",IF(J53="Unassigned riski","Medium kontrol",  "Tamam")))))))</f>
        <v/>
      </c>
      <c r="L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9" t="str">
        <f aca="false">IF(C54="","",C54&amp;IF(ISNUMBER(FIND("?",C54)),"&amp;","?")&amp;"utm_source="&amp;SUBSTITUTE(LOWER(TRIM(D54))," ","-")&amp;"&amp;utm_medium="&amp;SUBSTITUTE(LOWER(TRIM(E54))," ","-")&amp;"&amp;utm_campaign="&amp;SUBSTITUTE(LOWER(TRIM(F54))," ","-")&amp;IF(G54="","","&amp;utm_content="&amp;SUBSTITUTE(LOWER(TRIM(G54))," ","-"))&amp;IF(H54="","","&amp;utm_term="&amp;SUBSTITUTE(LOWER(TRIM(H54))," ","-")))</f>
        <v/>
      </c>
      <c r="J54" s="9" t="str">
        <f aca="false">IF(E54="","",IFERROR(IF(INDEX('Kanal Rehberi'!$B$2:$B$16,MATCH(LOWER(TRIM(E54)),'Kanal Rehberi'!$A$2:$A$16,0))="Ücretli (kaynağa göre)",IFERROR(INDEX('Kanal Rehberi'!$E$2:$E$11,MATCH(LOWER(TRIM(D54)),'Kanal Rehberi'!$D$2:$D$11,0)),"Unassigned riski"),INDEX('Kanal Rehberi'!$B$2:$B$16,MATCH(LOWER(TRIM(E54)),'Kanal Rehberi'!$A$2:$A$16,0))),"Unassigned riski"))</f>
        <v/>
      </c>
      <c r="K54" s="9" t="str">
        <f aca="false">IF(AND(C54="",D54="",E54="",F54=""),"",IF(OR(C54="",D54="",E54="",F54=""),"Eksik alan",IF(LEFT(C54,4)&lt;&gt;"http","URL http ile başlamalı",IF((ISNUMBER(FIND("ı",D54&amp;E54&amp;F54&amp;G54))+ISNUMBER(FIND("İ",D54&amp;E54&amp;F54&amp;G54))+ISNUMBER(FIND("ş",D54&amp;E54&amp;F54&amp;G54))+ISNUMBER(FIND("Ş",D54&amp;E54&amp;F54&amp;G54))+ISNUMBER(FIND("ğ",D54&amp;E54&amp;F54&amp;G54))+ISNUMBER(FIND("Ğ",D54&amp;E54&amp;F54&amp;G54))+ISNUMBER(FIND("ü",D54&amp;E54&amp;F54&amp;G54))+ISNUMBER(FIND("Ü",D54&amp;E54&amp;F54&amp;G54))+ISNUMBER(FIND("ö",D54&amp;E54&amp;F54&amp;G54))+ISNUMBER(FIND("Ö",D54&amp;E54&amp;F54&amp;G54))+ISNUMBER(FIND("ç",D54&amp;E54&amp;F54&amp;G54))+ISNUMBER(FIND("Ç",D54&amp;E54&amp;F54&amp;G54)))&gt;0,"Türkçe karakter var",IF(NOT(EXACT(D54&amp;E54&amp;F54&amp;G54,LOWER(D54&amp;E54&amp;F54&amp;G54))),"Büyük harf var",IF(ISNUMBER(FIND(" ",TRIM(D54)&amp;TRIM(E54)&amp;TRIM(F54)&amp;TRIM(G54))),"Boşluk var",IF(J54="Unassigned riski","Medium kontrol",  "Tamam")))))))</f>
        <v/>
      </c>
      <c r="L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9" t="str">
        <f aca="false">IF(C55="","",C55&amp;IF(ISNUMBER(FIND("?",C55)),"&amp;","?")&amp;"utm_source="&amp;SUBSTITUTE(LOWER(TRIM(D55))," ","-")&amp;"&amp;utm_medium="&amp;SUBSTITUTE(LOWER(TRIM(E55))," ","-")&amp;"&amp;utm_campaign="&amp;SUBSTITUTE(LOWER(TRIM(F55))," ","-")&amp;IF(G55="","","&amp;utm_content="&amp;SUBSTITUTE(LOWER(TRIM(G55))," ","-"))&amp;IF(H55="","","&amp;utm_term="&amp;SUBSTITUTE(LOWER(TRIM(H55))," ","-")))</f>
        <v/>
      </c>
      <c r="J55" s="9" t="str">
        <f aca="false">IF(E55="","",IFERROR(IF(INDEX('Kanal Rehberi'!$B$2:$B$16,MATCH(LOWER(TRIM(E55)),'Kanal Rehberi'!$A$2:$A$16,0))="Ücretli (kaynağa göre)",IFERROR(INDEX('Kanal Rehberi'!$E$2:$E$11,MATCH(LOWER(TRIM(D55)),'Kanal Rehberi'!$D$2:$D$11,0)),"Unassigned riski"),INDEX('Kanal Rehberi'!$B$2:$B$16,MATCH(LOWER(TRIM(E55)),'Kanal Rehberi'!$A$2:$A$16,0))),"Unassigned riski"))</f>
        <v/>
      </c>
      <c r="K55" s="9" t="str">
        <f aca="false">IF(AND(C55="",D55="",E55="",F55=""),"",IF(OR(C55="",D55="",E55="",F55=""),"Eksik alan",IF(LEFT(C55,4)&lt;&gt;"http","URL http ile başlamalı",IF((ISNUMBER(FIND("ı",D55&amp;E55&amp;F55&amp;G55))+ISNUMBER(FIND("İ",D55&amp;E55&amp;F55&amp;G55))+ISNUMBER(FIND("ş",D55&amp;E55&amp;F55&amp;G55))+ISNUMBER(FIND("Ş",D55&amp;E55&amp;F55&amp;G55))+ISNUMBER(FIND("ğ",D55&amp;E55&amp;F55&amp;G55))+ISNUMBER(FIND("Ğ",D55&amp;E55&amp;F55&amp;G55))+ISNUMBER(FIND("ü",D55&amp;E55&amp;F55&amp;G55))+ISNUMBER(FIND("Ü",D55&amp;E55&amp;F55&amp;G55))+ISNUMBER(FIND("ö",D55&amp;E55&amp;F55&amp;G55))+ISNUMBER(FIND("Ö",D55&amp;E55&amp;F55&amp;G55))+ISNUMBER(FIND("ç",D55&amp;E55&amp;F55&amp;G55))+ISNUMBER(FIND("Ç",D55&amp;E55&amp;F55&amp;G55)))&gt;0,"Türkçe karakter var",IF(NOT(EXACT(D55&amp;E55&amp;F55&amp;G55,LOWER(D55&amp;E55&amp;F55&amp;G55))),"Büyük harf var",IF(ISNUMBER(FIND(" ",TRIM(D55)&amp;TRIM(E55)&amp;TRIM(F55)&amp;TRIM(G55))),"Boşluk var",IF(J55="Unassigned riski","Medium kontrol",  "Tamam")))))))</f>
        <v/>
      </c>
      <c r="L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9" t="str">
        <f aca="false">IF(C56="","",C56&amp;IF(ISNUMBER(FIND("?",C56)),"&amp;","?")&amp;"utm_source="&amp;SUBSTITUTE(LOWER(TRIM(D56))," ","-")&amp;"&amp;utm_medium="&amp;SUBSTITUTE(LOWER(TRIM(E56))," ","-")&amp;"&amp;utm_campaign="&amp;SUBSTITUTE(LOWER(TRIM(F56))," ","-")&amp;IF(G56="","","&amp;utm_content="&amp;SUBSTITUTE(LOWER(TRIM(G56))," ","-"))&amp;IF(H56="","","&amp;utm_term="&amp;SUBSTITUTE(LOWER(TRIM(H56))," ","-")))</f>
        <v/>
      </c>
      <c r="J56" s="9" t="str">
        <f aca="false">IF(E56="","",IFERROR(IF(INDEX('Kanal Rehberi'!$B$2:$B$16,MATCH(LOWER(TRIM(E56)),'Kanal Rehberi'!$A$2:$A$16,0))="Ücretli (kaynağa göre)",IFERROR(INDEX('Kanal Rehberi'!$E$2:$E$11,MATCH(LOWER(TRIM(D56)),'Kanal Rehberi'!$D$2:$D$11,0)),"Unassigned riski"),INDEX('Kanal Rehberi'!$B$2:$B$16,MATCH(LOWER(TRIM(E56)),'Kanal Rehberi'!$A$2:$A$16,0))),"Unassigned riski"))</f>
        <v/>
      </c>
      <c r="K56" s="9" t="str">
        <f aca="false">IF(AND(C56="",D56="",E56="",F56=""),"",IF(OR(C56="",D56="",E56="",F56=""),"Eksik alan",IF(LEFT(C56,4)&lt;&gt;"http","URL http ile başlamalı",IF((ISNUMBER(FIND("ı",D56&amp;E56&amp;F56&amp;G56))+ISNUMBER(FIND("İ",D56&amp;E56&amp;F56&amp;G56))+ISNUMBER(FIND("ş",D56&amp;E56&amp;F56&amp;G56))+ISNUMBER(FIND("Ş",D56&amp;E56&amp;F56&amp;G56))+ISNUMBER(FIND("ğ",D56&amp;E56&amp;F56&amp;G56))+ISNUMBER(FIND("Ğ",D56&amp;E56&amp;F56&amp;G56))+ISNUMBER(FIND("ü",D56&amp;E56&amp;F56&amp;G56))+ISNUMBER(FIND("Ü",D56&amp;E56&amp;F56&amp;G56))+ISNUMBER(FIND("ö",D56&amp;E56&amp;F56&amp;G56))+ISNUMBER(FIND("Ö",D56&amp;E56&amp;F56&amp;G56))+ISNUMBER(FIND("ç",D56&amp;E56&amp;F56&amp;G56))+ISNUMBER(FIND("Ç",D56&amp;E56&amp;F56&amp;G56)))&gt;0,"Türkçe karakter var",IF(NOT(EXACT(D56&amp;E56&amp;F56&amp;G56,LOWER(D56&amp;E56&amp;F56&amp;G56))),"Büyük harf var",IF(ISNUMBER(FIND(" ",TRIM(D56)&amp;TRIM(E56)&amp;TRIM(F56)&amp;TRIM(G56))),"Boşluk var",IF(J56="Unassigned riski","Medium kontrol",  "Tamam")))))))</f>
        <v/>
      </c>
      <c r="L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9" t="str">
        <f aca="false">IF(C57="","",C57&amp;IF(ISNUMBER(FIND("?",C57)),"&amp;","?")&amp;"utm_source="&amp;SUBSTITUTE(LOWER(TRIM(D57))," ","-")&amp;"&amp;utm_medium="&amp;SUBSTITUTE(LOWER(TRIM(E57))," ","-")&amp;"&amp;utm_campaign="&amp;SUBSTITUTE(LOWER(TRIM(F57))," ","-")&amp;IF(G57="","","&amp;utm_content="&amp;SUBSTITUTE(LOWER(TRIM(G57))," ","-"))&amp;IF(H57="","","&amp;utm_term="&amp;SUBSTITUTE(LOWER(TRIM(H57))," ","-")))</f>
        <v/>
      </c>
      <c r="J57" s="9" t="str">
        <f aca="false">IF(E57="","",IFERROR(IF(INDEX('Kanal Rehberi'!$B$2:$B$16,MATCH(LOWER(TRIM(E57)),'Kanal Rehberi'!$A$2:$A$16,0))="Ücretli (kaynağa göre)",IFERROR(INDEX('Kanal Rehberi'!$E$2:$E$11,MATCH(LOWER(TRIM(D57)),'Kanal Rehberi'!$D$2:$D$11,0)),"Unassigned riski"),INDEX('Kanal Rehberi'!$B$2:$B$16,MATCH(LOWER(TRIM(E57)),'Kanal Rehberi'!$A$2:$A$16,0))),"Unassigned riski"))</f>
        <v/>
      </c>
      <c r="K57" s="9" t="str">
        <f aca="false">IF(AND(C57="",D57="",E57="",F57=""),"",IF(OR(C57="",D57="",E57="",F57=""),"Eksik alan",IF(LEFT(C57,4)&lt;&gt;"http","URL http ile başlamalı",IF((ISNUMBER(FIND("ı",D57&amp;E57&amp;F57&amp;G57))+ISNUMBER(FIND("İ",D57&amp;E57&amp;F57&amp;G57))+ISNUMBER(FIND("ş",D57&amp;E57&amp;F57&amp;G57))+ISNUMBER(FIND("Ş",D57&amp;E57&amp;F57&amp;G57))+ISNUMBER(FIND("ğ",D57&amp;E57&amp;F57&amp;G57))+ISNUMBER(FIND("Ğ",D57&amp;E57&amp;F57&amp;G57))+ISNUMBER(FIND("ü",D57&amp;E57&amp;F57&amp;G57))+ISNUMBER(FIND("Ü",D57&amp;E57&amp;F57&amp;G57))+ISNUMBER(FIND("ö",D57&amp;E57&amp;F57&amp;G57))+ISNUMBER(FIND("Ö",D57&amp;E57&amp;F57&amp;G57))+ISNUMBER(FIND("ç",D57&amp;E57&amp;F57&amp;G57))+ISNUMBER(FIND("Ç",D57&amp;E57&amp;F57&amp;G57)))&gt;0,"Türkçe karakter var",IF(NOT(EXACT(D57&amp;E57&amp;F57&amp;G57,LOWER(D57&amp;E57&amp;F57&amp;G57))),"Büyük harf var",IF(ISNUMBER(FIND(" ",TRIM(D57)&amp;TRIM(E57)&amp;TRIM(F57)&amp;TRIM(G57))),"Boşluk var",IF(J57="Unassigned riski","Medium kontrol",  "Tamam")))))))</f>
        <v/>
      </c>
      <c r="L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9" t="str">
        <f aca="false">IF(C58="","",C58&amp;IF(ISNUMBER(FIND("?",C58)),"&amp;","?")&amp;"utm_source="&amp;SUBSTITUTE(LOWER(TRIM(D58))," ","-")&amp;"&amp;utm_medium="&amp;SUBSTITUTE(LOWER(TRIM(E58))," ","-")&amp;"&amp;utm_campaign="&amp;SUBSTITUTE(LOWER(TRIM(F58))," ","-")&amp;IF(G58="","","&amp;utm_content="&amp;SUBSTITUTE(LOWER(TRIM(G58))," ","-"))&amp;IF(H58="","","&amp;utm_term="&amp;SUBSTITUTE(LOWER(TRIM(H58))," ","-")))</f>
        <v/>
      </c>
      <c r="J58" s="9" t="str">
        <f aca="false">IF(E58="","",IFERROR(IF(INDEX('Kanal Rehberi'!$B$2:$B$16,MATCH(LOWER(TRIM(E58)),'Kanal Rehberi'!$A$2:$A$16,0))="Ücretli (kaynağa göre)",IFERROR(INDEX('Kanal Rehberi'!$E$2:$E$11,MATCH(LOWER(TRIM(D58)),'Kanal Rehberi'!$D$2:$D$11,0)),"Unassigned riski"),INDEX('Kanal Rehberi'!$B$2:$B$16,MATCH(LOWER(TRIM(E58)),'Kanal Rehberi'!$A$2:$A$16,0))),"Unassigned riski"))</f>
        <v/>
      </c>
      <c r="K58" s="9" t="str">
        <f aca="false">IF(AND(C58="",D58="",E58="",F58=""),"",IF(OR(C58="",D58="",E58="",F58=""),"Eksik alan",IF(LEFT(C58,4)&lt;&gt;"http","URL http ile başlamalı",IF((ISNUMBER(FIND("ı",D58&amp;E58&amp;F58&amp;G58))+ISNUMBER(FIND("İ",D58&amp;E58&amp;F58&amp;G58))+ISNUMBER(FIND("ş",D58&amp;E58&amp;F58&amp;G58))+ISNUMBER(FIND("Ş",D58&amp;E58&amp;F58&amp;G58))+ISNUMBER(FIND("ğ",D58&amp;E58&amp;F58&amp;G58))+ISNUMBER(FIND("Ğ",D58&amp;E58&amp;F58&amp;G58))+ISNUMBER(FIND("ü",D58&amp;E58&amp;F58&amp;G58))+ISNUMBER(FIND("Ü",D58&amp;E58&amp;F58&amp;G58))+ISNUMBER(FIND("ö",D58&amp;E58&amp;F58&amp;G58))+ISNUMBER(FIND("Ö",D58&amp;E58&amp;F58&amp;G58))+ISNUMBER(FIND("ç",D58&amp;E58&amp;F58&amp;G58))+ISNUMBER(FIND("Ç",D58&amp;E58&amp;F58&amp;G58)))&gt;0,"Türkçe karakter var",IF(NOT(EXACT(D58&amp;E58&amp;F58&amp;G58,LOWER(D58&amp;E58&amp;F58&amp;G58))),"Büyük harf var",IF(ISNUMBER(FIND(" ",TRIM(D58)&amp;TRIM(E58)&amp;TRIM(F58)&amp;TRIM(G58))),"Boşluk var",IF(J58="Unassigned riski","Medium kontrol",  "Tamam")))))))</f>
        <v/>
      </c>
      <c r="L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9" t="str">
        <f aca="false">IF(C59="","",C59&amp;IF(ISNUMBER(FIND("?",C59)),"&amp;","?")&amp;"utm_source="&amp;SUBSTITUTE(LOWER(TRIM(D59))," ","-")&amp;"&amp;utm_medium="&amp;SUBSTITUTE(LOWER(TRIM(E59))," ","-")&amp;"&amp;utm_campaign="&amp;SUBSTITUTE(LOWER(TRIM(F59))," ","-")&amp;IF(G59="","","&amp;utm_content="&amp;SUBSTITUTE(LOWER(TRIM(G59))," ","-"))&amp;IF(H59="","","&amp;utm_term="&amp;SUBSTITUTE(LOWER(TRIM(H59))," ","-")))</f>
        <v/>
      </c>
      <c r="J59" s="9" t="str">
        <f aca="false">IF(E59="","",IFERROR(IF(INDEX('Kanal Rehberi'!$B$2:$B$16,MATCH(LOWER(TRIM(E59)),'Kanal Rehberi'!$A$2:$A$16,0))="Ücretli (kaynağa göre)",IFERROR(INDEX('Kanal Rehberi'!$E$2:$E$11,MATCH(LOWER(TRIM(D59)),'Kanal Rehberi'!$D$2:$D$11,0)),"Unassigned riski"),INDEX('Kanal Rehberi'!$B$2:$B$16,MATCH(LOWER(TRIM(E59)),'Kanal Rehberi'!$A$2:$A$16,0))),"Unassigned riski"))</f>
        <v/>
      </c>
      <c r="K59" s="9" t="str">
        <f aca="false">IF(AND(C59="",D59="",E59="",F59=""),"",IF(OR(C59="",D59="",E59="",F59=""),"Eksik alan",IF(LEFT(C59,4)&lt;&gt;"http","URL http ile başlamalı",IF((ISNUMBER(FIND("ı",D59&amp;E59&amp;F59&amp;G59))+ISNUMBER(FIND("İ",D59&amp;E59&amp;F59&amp;G59))+ISNUMBER(FIND("ş",D59&amp;E59&amp;F59&amp;G59))+ISNUMBER(FIND("Ş",D59&amp;E59&amp;F59&amp;G59))+ISNUMBER(FIND("ğ",D59&amp;E59&amp;F59&amp;G59))+ISNUMBER(FIND("Ğ",D59&amp;E59&amp;F59&amp;G59))+ISNUMBER(FIND("ü",D59&amp;E59&amp;F59&amp;G59))+ISNUMBER(FIND("Ü",D59&amp;E59&amp;F59&amp;G59))+ISNUMBER(FIND("ö",D59&amp;E59&amp;F59&amp;G59))+ISNUMBER(FIND("Ö",D59&amp;E59&amp;F59&amp;G59))+ISNUMBER(FIND("ç",D59&amp;E59&amp;F59&amp;G59))+ISNUMBER(FIND("Ç",D59&amp;E59&amp;F59&amp;G59)))&gt;0,"Türkçe karakter var",IF(NOT(EXACT(D59&amp;E59&amp;F59&amp;G59,LOWER(D59&amp;E59&amp;F59&amp;G59))),"Büyük harf var",IF(ISNUMBER(FIND(" ",TRIM(D59)&amp;TRIM(E59)&amp;TRIM(F59)&amp;TRIM(G59))),"Boşluk var",IF(J59="Unassigned riski","Medium kontrol",  "Tamam")))))))</f>
        <v/>
      </c>
      <c r="L59" s="8"/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9" t="str">
        <f aca="false">IF(C60="","",C60&amp;IF(ISNUMBER(FIND("?",C60)),"&amp;","?")&amp;"utm_source="&amp;SUBSTITUTE(LOWER(TRIM(D60))," ","-")&amp;"&amp;utm_medium="&amp;SUBSTITUTE(LOWER(TRIM(E60))," ","-")&amp;"&amp;utm_campaign="&amp;SUBSTITUTE(LOWER(TRIM(F60))," ","-")&amp;IF(G60="","","&amp;utm_content="&amp;SUBSTITUTE(LOWER(TRIM(G60))," ","-"))&amp;IF(H60="","","&amp;utm_term="&amp;SUBSTITUTE(LOWER(TRIM(H60))," ","-")))</f>
        <v/>
      </c>
      <c r="J60" s="9" t="str">
        <f aca="false">IF(E60="","",IFERROR(IF(INDEX('Kanal Rehberi'!$B$2:$B$16,MATCH(LOWER(TRIM(E60)),'Kanal Rehberi'!$A$2:$A$16,0))="Ücretli (kaynağa göre)",IFERROR(INDEX('Kanal Rehberi'!$E$2:$E$11,MATCH(LOWER(TRIM(D60)),'Kanal Rehberi'!$D$2:$D$11,0)),"Unassigned riski"),INDEX('Kanal Rehberi'!$B$2:$B$16,MATCH(LOWER(TRIM(E60)),'Kanal Rehberi'!$A$2:$A$16,0))),"Unassigned riski"))</f>
        <v/>
      </c>
      <c r="K60" s="9" t="str">
        <f aca="false">IF(AND(C60="",D60="",E60="",F60=""),"",IF(OR(C60="",D60="",E60="",F60=""),"Eksik alan",IF(LEFT(C60,4)&lt;&gt;"http","URL http ile başlamalı",IF((ISNUMBER(FIND("ı",D60&amp;E60&amp;F60&amp;G60))+ISNUMBER(FIND("İ",D60&amp;E60&amp;F60&amp;G60))+ISNUMBER(FIND("ş",D60&amp;E60&amp;F60&amp;G60))+ISNUMBER(FIND("Ş",D60&amp;E60&amp;F60&amp;G60))+ISNUMBER(FIND("ğ",D60&amp;E60&amp;F60&amp;G60))+ISNUMBER(FIND("Ğ",D60&amp;E60&amp;F60&amp;G60))+ISNUMBER(FIND("ü",D60&amp;E60&amp;F60&amp;G60))+ISNUMBER(FIND("Ü",D60&amp;E60&amp;F60&amp;G60))+ISNUMBER(FIND("ö",D60&amp;E60&amp;F60&amp;G60))+ISNUMBER(FIND("Ö",D60&amp;E60&amp;F60&amp;G60))+ISNUMBER(FIND("ç",D60&amp;E60&amp;F60&amp;G60))+ISNUMBER(FIND("Ç",D60&amp;E60&amp;F60&amp;G60)))&gt;0,"Türkçe karakter var",IF(NOT(EXACT(D60&amp;E60&amp;F60&amp;G60,LOWER(D60&amp;E60&amp;F60&amp;G60))),"Büyük harf var",IF(ISNUMBER(FIND(" ",TRIM(D60)&amp;TRIM(E60)&amp;TRIM(F60)&amp;TRIM(G60))),"Boşluk var",IF(J60="Unassigned riski","Medium kontrol",  "Tamam")))))))</f>
        <v/>
      </c>
      <c r="L60" s="8"/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9" t="str">
        <f aca="false">IF(C61="","",C61&amp;IF(ISNUMBER(FIND("?",C61)),"&amp;","?")&amp;"utm_source="&amp;SUBSTITUTE(LOWER(TRIM(D61))," ","-")&amp;"&amp;utm_medium="&amp;SUBSTITUTE(LOWER(TRIM(E61))," ","-")&amp;"&amp;utm_campaign="&amp;SUBSTITUTE(LOWER(TRIM(F61))," ","-")&amp;IF(G61="","","&amp;utm_content="&amp;SUBSTITUTE(LOWER(TRIM(G61))," ","-"))&amp;IF(H61="","","&amp;utm_term="&amp;SUBSTITUTE(LOWER(TRIM(H61))," ","-")))</f>
        <v/>
      </c>
      <c r="J61" s="9" t="str">
        <f aca="false">IF(E61="","",IFERROR(IF(INDEX('Kanal Rehberi'!$B$2:$B$16,MATCH(LOWER(TRIM(E61)),'Kanal Rehberi'!$A$2:$A$16,0))="Ücretli (kaynağa göre)",IFERROR(INDEX('Kanal Rehberi'!$E$2:$E$11,MATCH(LOWER(TRIM(D61)),'Kanal Rehberi'!$D$2:$D$11,0)),"Unassigned riski"),INDEX('Kanal Rehberi'!$B$2:$B$16,MATCH(LOWER(TRIM(E61)),'Kanal Rehberi'!$A$2:$A$16,0))),"Unassigned riski"))</f>
        <v/>
      </c>
      <c r="K61" s="9" t="str">
        <f aca="false">IF(AND(C61="",D61="",E61="",F61=""),"",IF(OR(C61="",D61="",E61="",F61=""),"Eksik alan",IF(LEFT(C61,4)&lt;&gt;"http","URL http ile başlamalı",IF((ISNUMBER(FIND("ı",D61&amp;E61&amp;F61&amp;G61))+ISNUMBER(FIND("İ",D61&amp;E61&amp;F61&amp;G61))+ISNUMBER(FIND("ş",D61&amp;E61&amp;F61&amp;G61))+ISNUMBER(FIND("Ş",D61&amp;E61&amp;F61&amp;G61))+ISNUMBER(FIND("ğ",D61&amp;E61&amp;F61&amp;G61))+ISNUMBER(FIND("Ğ",D61&amp;E61&amp;F61&amp;G61))+ISNUMBER(FIND("ü",D61&amp;E61&amp;F61&amp;G61))+ISNUMBER(FIND("Ü",D61&amp;E61&amp;F61&amp;G61))+ISNUMBER(FIND("ö",D61&amp;E61&amp;F61&amp;G61))+ISNUMBER(FIND("Ö",D61&amp;E61&amp;F61&amp;G61))+ISNUMBER(FIND("ç",D61&amp;E61&amp;F61&amp;G61))+ISNUMBER(FIND("Ç",D61&amp;E61&amp;F61&amp;G61)))&gt;0,"Türkçe karakter var",IF(NOT(EXACT(D61&amp;E61&amp;F61&amp;G61,LOWER(D61&amp;E61&amp;F61&amp;G61))),"Büyük harf var",IF(ISNUMBER(FIND(" ",TRIM(D61)&amp;TRIM(E61)&amp;TRIM(F61)&amp;TRIM(G61))),"Boşluk var",IF(J61="Unassigned riski","Medium kontrol",  "Tamam")))))))</f>
        <v/>
      </c>
      <c r="L61" s="8"/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9" t="str">
        <f aca="false">IF(C62="","",C62&amp;IF(ISNUMBER(FIND("?",C62)),"&amp;","?")&amp;"utm_source="&amp;SUBSTITUTE(LOWER(TRIM(D62))," ","-")&amp;"&amp;utm_medium="&amp;SUBSTITUTE(LOWER(TRIM(E62))," ","-")&amp;"&amp;utm_campaign="&amp;SUBSTITUTE(LOWER(TRIM(F62))," ","-")&amp;IF(G62="","","&amp;utm_content="&amp;SUBSTITUTE(LOWER(TRIM(G62))," ","-"))&amp;IF(H62="","","&amp;utm_term="&amp;SUBSTITUTE(LOWER(TRIM(H62))," ","-")))</f>
        <v/>
      </c>
      <c r="J62" s="9" t="str">
        <f aca="false">IF(E62="","",IFERROR(IF(INDEX('Kanal Rehberi'!$B$2:$B$16,MATCH(LOWER(TRIM(E62)),'Kanal Rehberi'!$A$2:$A$16,0))="Ücretli (kaynağa göre)",IFERROR(INDEX('Kanal Rehberi'!$E$2:$E$11,MATCH(LOWER(TRIM(D62)),'Kanal Rehberi'!$D$2:$D$11,0)),"Unassigned riski"),INDEX('Kanal Rehberi'!$B$2:$B$16,MATCH(LOWER(TRIM(E62)),'Kanal Rehberi'!$A$2:$A$16,0))),"Unassigned riski"))</f>
        <v/>
      </c>
      <c r="K62" s="9" t="str">
        <f aca="false">IF(AND(C62="",D62="",E62="",F62=""),"",IF(OR(C62="",D62="",E62="",F62=""),"Eksik alan",IF(LEFT(C62,4)&lt;&gt;"http","URL http ile başlamalı",IF((ISNUMBER(FIND("ı",D62&amp;E62&amp;F62&amp;G62))+ISNUMBER(FIND("İ",D62&amp;E62&amp;F62&amp;G62))+ISNUMBER(FIND("ş",D62&amp;E62&amp;F62&amp;G62))+ISNUMBER(FIND("Ş",D62&amp;E62&amp;F62&amp;G62))+ISNUMBER(FIND("ğ",D62&amp;E62&amp;F62&amp;G62))+ISNUMBER(FIND("Ğ",D62&amp;E62&amp;F62&amp;G62))+ISNUMBER(FIND("ü",D62&amp;E62&amp;F62&amp;G62))+ISNUMBER(FIND("Ü",D62&amp;E62&amp;F62&amp;G62))+ISNUMBER(FIND("ö",D62&amp;E62&amp;F62&amp;G62))+ISNUMBER(FIND("Ö",D62&amp;E62&amp;F62&amp;G62))+ISNUMBER(FIND("ç",D62&amp;E62&amp;F62&amp;G62))+ISNUMBER(FIND("Ç",D62&amp;E62&amp;F62&amp;G62)))&gt;0,"Türkçe karakter var",IF(NOT(EXACT(D62&amp;E62&amp;F62&amp;G62,LOWER(D62&amp;E62&amp;F62&amp;G62))),"Büyük harf var",IF(ISNUMBER(FIND(" ",TRIM(D62)&amp;TRIM(E62)&amp;TRIM(F62)&amp;TRIM(G62))),"Boşluk var",IF(J62="Unassigned riski","Medium kontrol",  "Tamam")))))))</f>
        <v/>
      </c>
      <c r="L62" s="8"/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9" t="str">
        <f aca="false">IF(C63="","",C63&amp;IF(ISNUMBER(FIND("?",C63)),"&amp;","?")&amp;"utm_source="&amp;SUBSTITUTE(LOWER(TRIM(D63))," ","-")&amp;"&amp;utm_medium="&amp;SUBSTITUTE(LOWER(TRIM(E63))," ","-")&amp;"&amp;utm_campaign="&amp;SUBSTITUTE(LOWER(TRIM(F63))," ","-")&amp;IF(G63="","","&amp;utm_content="&amp;SUBSTITUTE(LOWER(TRIM(G63))," ","-"))&amp;IF(H63="","","&amp;utm_term="&amp;SUBSTITUTE(LOWER(TRIM(H63))," ","-")))</f>
        <v/>
      </c>
      <c r="J63" s="9" t="str">
        <f aca="false">IF(E63="","",IFERROR(IF(INDEX('Kanal Rehberi'!$B$2:$B$16,MATCH(LOWER(TRIM(E63)),'Kanal Rehberi'!$A$2:$A$16,0))="Ücretli (kaynağa göre)",IFERROR(INDEX('Kanal Rehberi'!$E$2:$E$11,MATCH(LOWER(TRIM(D63)),'Kanal Rehberi'!$D$2:$D$11,0)),"Unassigned riski"),INDEX('Kanal Rehberi'!$B$2:$B$16,MATCH(LOWER(TRIM(E63)),'Kanal Rehberi'!$A$2:$A$16,0))),"Unassigned riski"))</f>
        <v/>
      </c>
      <c r="K63" s="9" t="str">
        <f aca="false">IF(AND(C63="",D63="",E63="",F63=""),"",IF(OR(C63="",D63="",E63="",F63=""),"Eksik alan",IF(LEFT(C63,4)&lt;&gt;"http","URL http ile başlamalı",IF((ISNUMBER(FIND("ı",D63&amp;E63&amp;F63&amp;G63))+ISNUMBER(FIND("İ",D63&amp;E63&amp;F63&amp;G63))+ISNUMBER(FIND("ş",D63&amp;E63&amp;F63&amp;G63))+ISNUMBER(FIND("Ş",D63&amp;E63&amp;F63&amp;G63))+ISNUMBER(FIND("ğ",D63&amp;E63&amp;F63&amp;G63))+ISNUMBER(FIND("Ğ",D63&amp;E63&amp;F63&amp;G63))+ISNUMBER(FIND("ü",D63&amp;E63&amp;F63&amp;G63))+ISNUMBER(FIND("Ü",D63&amp;E63&amp;F63&amp;G63))+ISNUMBER(FIND("ö",D63&amp;E63&amp;F63&amp;G63))+ISNUMBER(FIND("Ö",D63&amp;E63&amp;F63&amp;G63))+ISNUMBER(FIND("ç",D63&amp;E63&amp;F63&amp;G63))+ISNUMBER(FIND("Ç",D63&amp;E63&amp;F63&amp;G63)))&gt;0,"Türkçe karakter var",IF(NOT(EXACT(D63&amp;E63&amp;F63&amp;G63,LOWER(D63&amp;E63&amp;F63&amp;G63))),"Büyük harf var",IF(ISNUMBER(FIND(" ",TRIM(D63)&amp;TRIM(E63)&amp;TRIM(F63)&amp;TRIM(G63))),"Boşluk var",IF(J63="Unassigned riski","Medium kontrol",  "Tamam")))))))</f>
        <v/>
      </c>
      <c r="L63" s="8"/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9" t="str">
        <f aca="false">IF(C64="","",C64&amp;IF(ISNUMBER(FIND("?",C64)),"&amp;","?")&amp;"utm_source="&amp;SUBSTITUTE(LOWER(TRIM(D64))," ","-")&amp;"&amp;utm_medium="&amp;SUBSTITUTE(LOWER(TRIM(E64))," ","-")&amp;"&amp;utm_campaign="&amp;SUBSTITUTE(LOWER(TRIM(F64))," ","-")&amp;IF(G64="","","&amp;utm_content="&amp;SUBSTITUTE(LOWER(TRIM(G64))," ","-"))&amp;IF(H64="","","&amp;utm_term="&amp;SUBSTITUTE(LOWER(TRIM(H64))," ","-")))</f>
        <v/>
      </c>
      <c r="J64" s="9" t="str">
        <f aca="false">IF(E64="","",IFERROR(IF(INDEX('Kanal Rehberi'!$B$2:$B$16,MATCH(LOWER(TRIM(E64)),'Kanal Rehberi'!$A$2:$A$16,0))="Ücretli (kaynağa göre)",IFERROR(INDEX('Kanal Rehberi'!$E$2:$E$11,MATCH(LOWER(TRIM(D64)),'Kanal Rehberi'!$D$2:$D$11,0)),"Unassigned riski"),INDEX('Kanal Rehberi'!$B$2:$B$16,MATCH(LOWER(TRIM(E64)),'Kanal Rehberi'!$A$2:$A$16,0))),"Unassigned riski"))</f>
        <v/>
      </c>
      <c r="K64" s="9" t="str">
        <f aca="false">IF(AND(C64="",D64="",E64="",F64=""),"",IF(OR(C64="",D64="",E64="",F64=""),"Eksik alan",IF(LEFT(C64,4)&lt;&gt;"http","URL http ile başlamalı",IF((ISNUMBER(FIND("ı",D64&amp;E64&amp;F64&amp;G64))+ISNUMBER(FIND("İ",D64&amp;E64&amp;F64&amp;G64))+ISNUMBER(FIND("ş",D64&amp;E64&amp;F64&amp;G64))+ISNUMBER(FIND("Ş",D64&amp;E64&amp;F64&amp;G64))+ISNUMBER(FIND("ğ",D64&amp;E64&amp;F64&amp;G64))+ISNUMBER(FIND("Ğ",D64&amp;E64&amp;F64&amp;G64))+ISNUMBER(FIND("ü",D64&amp;E64&amp;F64&amp;G64))+ISNUMBER(FIND("Ü",D64&amp;E64&amp;F64&amp;G64))+ISNUMBER(FIND("ö",D64&amp;E64&amp;F64&amp;G64))+ISNUMBER(FIND("Ö",D64&amp;E64&amp;F64&amp;G64))+ISNUMBER(FIND("ç",D64&amp;E64&amp;F64&amp;G64))+ISNUMBER(FIND("Ç",D64&amp;E64&amp;F64&amp;G64)))&gt;0,"Türkçe karakter var",IF(NOT(EXACT(D64&amp;E64&amp;F64&amp;G64,LOWER(D64&amp;E64&amp;F64&amp;G64))),"Büyük harf var",IF(ISNUMBER(FIND(" ",TRIM(D64)&amp;TRIM(E64)&amp;TRIM(F64)&amp;TRIM(G64))),"Boşluk var",IF(J64="Unassigned riski","Medium kontrol",  "Tamam")))))))</f>
        <v/>
      </c>
      <c r="L64" s="8"/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9" t="str">
        <f aca="false">IF(C65="","",C65&amp;IF(ISNUMBER(FIND("?",C65)),"&amp;","?")&amp;"utm_source="&amp;SUBSTITUTE(LOWER(TRIM(D65))," ","-")&amp;"&amp;utm_medium="&amp;SUBSTITUTE(LOWER(TRIM(E65))," ","-")&amp;"&amp;utm_campaign="&amp;SUBSTITUTE(LOWER(TRIM(F65))," ","-")&amp;IF(G65="","","&amp;utm_content="&amp;SUBSTITUTE(LOWER(TRIM(G65))," ","-"))&amp;IF(H65="","","&amp;utm_term="&amp;SUBSTITUTE(LOWER(TRIM(H65))," ","-")))</f>
        <v/>
      </c>
      <c r="J65" s="9" t="str">
        <f aca="false">IF(E65="","",IFERROR(IF(INDEX('Kanal Rehberi'!$B$2:$B$16,MATCH(LOWER(TRIM(E65)),'Kanal Rehberi'!$A$2:$A$16,0))="Ücretli (kaynağa göre)",IFERROR(INDEX('Kanal Rehberi'!$E$2:$E$11,MATCH(LOWER(TRIM(D65)),'Kanal Rehberi'!$D$2:$D$11,0)),"Unassigned riski"),INDEX('Kanal Rehberi'!$B$2:$B$16,MATCH(LOWER(TRIM(E65)),'Kanal Rehberi'!$A$2:$A$16,0))),"Unassigned riski"))</f>
        <v/>
      </c>
      <c r="K65" s="9" t="str">
        <f aca="false">IF(AND(C65="",D65="",E65="",F65=""),"",IF(OR(C65="",D65="",E65="",F65=""),"Eksik alan",IF(LEFT(C65,4)&lt;&gt;"http","URL http ile başlamalı",IF((ISNUMBER(FIND("ı",D65&amp;E65&amp;F65&amp;G65))+ISNUMBER(FIND("İ",D65&amp;E65&amp;F65&amp;G65))+ISNUMBER(FIND("ş",D65&amp;E65&amp;F65&amp;G65))+ISNUMBER(FIND("Ş",D65&amp;E65&amp;F65&amp;G65))+ISNUMBER(FIND("ğ",D65&amp;E65&amp;F65&amp;G65))+ISNUMBER(FIND("Ğ",D65&amp;E65&amp;F65&amp;G65))+ISNUMBER(FIND("ü",D65&amp;E65&amp;F65&amp;G65))+ISNUMBER(FIND("Ü",D65&amp;E65&amp;F65&amp;G65))+ISNUMBER(FIND("ö",D65&amp;E65&amp;F65&amp;G65))+ISNUMBER(FIND("Ö",D65&amp;E65&amp;F65&amp;G65))+ISNUMBER(FIND("ç",D65&amp;E65&amp;F65&amp;G65))+ISNUMBER(FIND("Ç",D65&amp;E65&amp;F65&amp;G65)))&gt;0,"Türkçe karakter var",IF(NOT(EXACT(D65&amp;E65&amp;F65&amp;G65,LOWER(D65&amp;E65&amp;F65&amp;G65))),"Büyük harf var",IF(ISNUMBER(FIND(" ",TRIM(D65)&amp;TRIM(E65)&amp;TRIM(F65)&amp;TRIM(G65))),"Boşluk var",IF(J65="Unassigned riski","Medium kontrol",  "Tamam")))))))</f>
        <v/>
      </c>
      <c r="L65" s="8"/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9" t="str">
        <f aca="false">IF(C66="","",C66&amp;IF(ISNUMBER(FIND("?",C66)),"&amp;","?")&amp;"utm_source="&amp;SUBSTITUTE(LOWER(TRIM(D66))," ","-")&amp;"&amp;utm_medium="&amp;SUBSTITUTE(LOWER(TRIM(E66))," ","-")&amp;"&amp;utm_campaign="&amp;SUBSTITUTE(LOWER(TRIM(F66))," ","-")&amp;IF(G66="","","&amp;utm_content="&amp;SUBSTITUTE(LOWER(TRIM(G66))," ","-"))&amp;IF(H66="","","&amp;utm_term="&amp;SUBSTITUTE(LOWER(TRIM(H66))," ","-")))</f>
        <v/>
      </c>
      <c r="J66" s="9" t="str">
        <f aca="false">IF(E66="","",IFERROR(IF(INDEX('Kanal Rehberi'!$B$2:$B$16,MATCH(LOWER(TRIM(E66)),'Kanal Rehberi'!$A$2:$A$16,0))="Ücretli (kaynağa göre)",IFERROR(INDEX('Kanal Rehberi'!$E$2:$E$11,MATCH(LOWER(TRIM(D66)),'Kanal Rehberi'!$D$2:$D$11,0)),"Unassigned riski"),INDEX('Kanal Rehberi'!$B$2:$B$16,MATCH(LOWER(TRIM(E66)),'Kanal Rehberi'!$A$2:$A$16,0))),"Unassigned riski"))</f>
        <v/>
      </c>
      <c r="K66" s="9" t="str">
        <f aca="false">IF(AND(C66="",D66="",E66="",F66=""),"",IF(OR(C66="",D66="",E66="",F66=""),"Eksik alan",IF(LEFT(C66,4)&lt;&gt;"http","URL http ile başlamalı",IF((ISNUMBER(FIND("ı",D66&amp;E66&amp;F66&amp;G66))+ISNUMBER(FIND("İ",D66&amp;E66&amp;F66&amp;G66))+ISNUMBER(FIND("ş",D66&amp;E66&amp;F66&amp;G66))+ISNUMBER(FIND("Ş",D66&amp;E66&amp;F66&amp;G66))+ISNUMBER(FIND("ğ",D66&amp;E66&amp;F66&amp;G66))+ISNUMBER(FIND("Ğ",D66&amp;E66&amp;F66&amp;G66))+ISNUMBER(FIND("ü",D66&amp;E66&amp;F66&amp;G66))+ISNUMBER(FIND("Ü",D66&amp;E66&amp;F66&amp;G66))+ISNUMBER(FIND("ö",D66&amp;E66&amp;F66&amp;G66))+ISNUMBER(FIND("Ö",D66&amp;E66&amp;F66&amp;G66))+ISNUMBER(FIND("ç",D66&amp;E66&amp;F66&amp;G66))+ISNUMBER(FIND("Ç",D66&amp;E66&amp;F66&amp;G66)))&gt;0,"Türkçe karakter var",IF(NOT(EXACT(D66&amp;E66&amp;F66&amp;G66,LOWER(D66&amp;E66&amp;F66&amp;G66))),"Büyük harf var",IF(ISNUMBER(FIND(" ",TRIM(D66)&amp;TRIM(E66)&amp;TRIM(F66)&amp;TRIM(G66))),"Boşluk var",IF(J66="Unassigned riski","Medium kontrol",  "Tamam")))))))</f>
        <v/>
      </c>
      <c r="L66" s="8"/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9" t="str">
        <f aca="false">IF(C67="","",C67&amp;IF(ISNUMBER(FIND("?",C67)),"&amp;","?")&amp;"utm_source="&amp;SUBSTITUTE(LOWER(TRIM(D67))," ","-")&amp;"&amp;utm_medium="&amp;SUBSTITUTE(LOWER(TRIM(E67))," ","-")&amp;"&amp;utm_campaign="&amp;SUBSTITUTE(LOWER(TRIM(F67))," ","-")&amp;IF(G67="","","&amp;utm_content="&amp;SUBSTITUTE(LOWER(TRIM(G67))," ","-"))&amp;IF(H67="","","&amp;utm_term="&amp;SUBSTITUTE(LOWER(TRIM(H67))," ","-")))</f>
        <v/>
      </c>
      <c r="J67" s="9" t="str">
        <f aca="false">IF(E67="","",IFERROR(IF(INDEX('Kanal Rehberi'!$B$2:$B$16,MATCH(LOWER(TRIM(E67)),'Kanal Rehberi'!$A$2:$A$16,0))="Ücretli (kaynağa göre)",IFERROR(INDEX('Kanal Rehberi'!$E$2:$E$11,MATCH(LOWER(TRIM(D67)),'Kanal Rehberi'!$D$2:$D$11,0)),"Unassigned riski"),INDEX('Kanal Rehberi'!$B$2:$B$16,MATCH(LOWER(TRIM(E67)),'Kanal Rehberi'!$A$2:$A$16,0))),"Unassigned riski"))</f>
        <v/>
      </c>
      <c r="K67" s="9" t="str">
        <f aca="false">IF(AND(C67="",D67="",E67="",F67=""),"",IF(OR(C67="",D67="",E67="",F67=""),"Eksik alan",IF(LEFT(C67,4)&lt;&gt;"http","URL http ile başlamalı",IF((ISNUMBER(FIND("ı",D67&amp;E67&amp;F67&amp;G67))+ISNUMBER(FIND("İ",D67&amp;E67&amp;F67&amp;G67))+ISNUMBER(FIND("ş",D67&amp;E67&amp;F67&amp;G67))+ISNUMBER(FIND("Ş",D67&amp;E67&amp;F67&amp;G67))+ISNUMBER(FIND("ğ",D67&amp;E67&amp;F67&amp;G67))+ISNUMBER(FIND("Ğ",D67&amp;E67&amp;F67&amp;G67))+ISNUMBER(FIND("ü",D67&amp;E67&amp;F67&amp;G67))+ISNUMBER(FIND("Ü",D67&amp;E67&amp;F67&amp;G67))+ISNUMBER(FIND("ö",D67&amp;E67&amp;F67&amp;G67))+ISNUMBER(FIND("Ö",D67&amp;E67&amp;F67&amp;G67))+ISNUMBER(FIND("ç",D67&amp;E67&amp;F67&amp;G67))+ISNUMBER(FIND("Ç",D67&amp;E67&amp;F67&amp;G67)))&gt;0,"Türkçe karakter var",IF(NOT(EXACT(D67&amp;E67&amp;F67&amp;G67,LOWER(D67&amp;E67&amp;F67&amp;G67))),"Büyük harf var",IF(ISNUMBER(FIND(" ",TRIM(D67)&amp;TRIM(E67)&amp;TRIM(F67)&amp;TRIM(G67))),"Boşluk var",IF(J67="Unassigned riski","Medium kontrol",  "Tamam")))))))</f>
        <v/>
      </c>
      <c r="L67" s="8"/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9" t="str">
        <f aca="false">IF(C68="","",C68&amp;IF(ISNUMBER(FIND("?",C68)),"&amp;","?")&amp;"utm_source="&amp;SUBSTITUTE(LOWER(TRIM(D68))," ","-")&amp;"&amp;utm_medium="&amp;SUBSTITUTE(LOWER(TRIM(E68))," ","-")&amp;"&amp;utm_campaign="&amp;SUBSTITUTE(LOWER(TRIM(F68))," ","-")&amp;IF(G68="","","&amp;utm_content="&amp;SUBSTITUTE(LOWER(TRIM(G68))," ","-"))&amp;IF(H68="","","&amp;utm_term="&amp;SUBSTITUTE(LOWER(TRIM(H68))," ","-")))</f>
        <v/>
      </c>
      <c r="J68" s="9" t="str">
        <f aca="false">IF(E68="","",IFERROR(IF(INDEX('Kanal Rehberi'!$B$2:$B$16,MATCH(LOWER(TRIM(E68)),'Kanal Rehberi'!$A$2:$A$16,0))="Ücretli (kaynağa göre)",IFERROR(INDEX('Kanal Rehberi'!$E$2:$E$11,MATCH(LOWER(TRIM(D68)),'Kanal Rehberi'!$D$2:$D$11,0)),"Unassigned riski"),INDEX('Kanal Rehberi'!$B$2:$B$16,MATCH(LOWER(TRIM(E68)),'Kanal Rehberi'!$A$2:$A$16,0))),"Unassigned riski"))</f>
        <v/>
      </c>
      <c r="K68" s="9" t="str">
        <f aca="false">IF(AND(C68="",D68="",E68="",F68=""),"",IF(OR(C68="",D68="",E68="",F68=""),"Eksik alan",IF(LEFT(C68,4)&lt;&gt;"http","URL http ile başlamalı",IF((ISNUMBER(FIND("ı",D68&amp;E68&amp;F68&amp;G68))+ISNUMBER(FIND("İ",D68&amp;E68&amp;F68&amp;G68))+ISNUMBER(FIND("ş",D68&amp;E68&amp;F68&amp;G68))+ISNUMBER(FIND("Ş",D68&amp;E68&amp;F68&amp;G68))+ISNUMBER(FIND("ğ",D68&amp;E68&amp;F68&amp;G68))+ISNUMBER(FIND("Ğ",D68&amp;E68&amp;F68&amp;G68))+ISNUMBER(FIND("ü",D68&amp;E68&amp;F68&amp;G68))+ISNUMBER(FIND("Ü",D68&amp;E68&amp;F68&amp;G68))+ISNUMBER(FIND("ö",D68&amp;E68&amp;F68&amp;G68))+ISNUMBER(FIND("Ö",D68&amp;E68&amp;F68&amp;G68))+ISNUMBER(FIND("ç",D68&amp;E68&amp;F68&amp;G68))+ISNUMBER(FIND("Ç",D68&amp;E68&amp;F68&amp;G68)))&gt;0,"Türkçe karakter var",IF(NOT(EXACT(D68&amp;E68&amp;F68&amp;G68,LOWER(D68&amp;E68&amp;F68&amp;G68))),"Büyük harf var",IF(ISNUMBER(FIND(" ",TRIM(D68)&amp;TRIM(E68)&amp;TRIM(F68)&amp;TRIM(G68))),"Boşluk var",IF(J68="Unassigned riski","Medium kontrol",  "Tamam")))))))</f>
        <v/>
      </c>
      <c r="L68" s="8"/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9" t="str">
        <f aca="false">IF(C69="","",C69&amp;IF(ISNUMBER(FIND("?",C69)),"&amp;","?")&amp;"utm_source="&amp;SUBSTITUTE(LOWER(TRIM(D69))," ","-")&amp;"&amp;utm_medium="&amp;SUBSTITUTE(LOWER(TRIM(E69))," ","-")&amp;"&amp;utm_campaign="&amp;SUBSTITUTE(LOWER(TRIM(F69))," ","-")&amp;IF(G69="","","&amp;utm_content="&amp;SUBSTITUTE(LOWER(TRIM(G69))," ","-"))&amp;IF(H69="","","&amp;utm_term="&amp;SUBSTITUTE(LOWER(TRIM(H69))," ","-")))</f>
        <v/>
      </c>
      <c r="J69" s="9" t="str">
        <f aca="false">IF(E69="","",IFERROR(IF(INDEX('Kanal Rehberi'!$B$2:$B$16,MATCH(LOWER(TRIM(E69)),'Kanal Rehberi'!$A$2:$A$16,0))="Ücretli (kaynağa göre)",IFERROR(INDEX('Kanal Rehberi'!$E$2:$E$11,MATCH(LOWER(TRIM(D69)),'Kanal Rehberi'!$D$2:$D$11,0)),"Unassigned riski"),INDEX('Kanal Rehberi'!$B$2:$B$16,MATCH(LOWER(TRIM(E69)),'Kanal Rehberi'!$A$2:$A$16,0))),"Unassigned riski"))</f>
        <v/>
      </c>
      <c r="K69" s="9" t="str">
        <f aca="false">IF(AND(C69="",D69="",E69="",F69=""),"",IF(OR(C69="",D69="",E69="",F69=""),"Eksik alan",IF(LEFT(C69,4)&lt;&gt;"http","URL http ile başlamalı",IF((ISNUMBER(FIND("ı",D69&amp;E69&amp;F69&amp;G69))+ISNUMBER(FIND("İ",D69&amp;E69&amp;F69&amp;G69))+ISNUMBER(FIND("ş",D69&amp;E69&amp;F69&amp;G69))+ISNUMBER(FIND("Ş",D69&amp;E69&amp;F69&amp;G69))+ISNUMBER(FIND("ğ",D69&amp;E69&amp;F69&amp;G69))+ISNUMBER(FIND("Ğ",D69&amp;E69&amp;F69&amp;G69))+ISNUMBER(FIND("ü",D69&amp;E69&amp;F69&amp;G69))+ISNUMBER(FIND("Ü",D69&amp;E69&amp;F69&amp;G69))+ISNUMBER(FIND("ö",D69&amp;E69&amp;F69&amp;G69))+ISNUMBER(FIND("Ö",D69&amp;E69&amp;F69&amp;G69))+ISNUMBER(FIND("ç",D69&amp;E69&amp;F69&amp;G69))+ISNUMBER(FIND("Ç",D69&amp;E69&amp;F69&amp;G69)))&gt;0,"Türkçe karakter var",IF(NOT(EXACT(D69&amp;E69&amp;F69&amp;G69,LOWER(D69&amp;E69&amp;F69&amp;G69))),"Büyük harf var",IF(ISNUMBER(FIND(" ",TRIM(D69)&amp;TRIM(E69)&amp;TRIM(F69)&amp;TRIM(G69))),"Boşluk var",IF(J69="Unassigned riski","Medium kontrol",  "Tamam")))))))</f>
        <v/>
      </c>
      <c r="L69" s="8"/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9" t="str">
        <f aca="false">IF(C70="","",C70&amp;IF(ISNUMBER(FIND("?",C70)),"&amp;","?")&amp;"utm_source="&amp;SUBSTITUTE(LOWER(TRIM(D70))," ","-")&amp;"&amp;utm_medium="&amp;SUBSTITUTE(LOWER(TRIM(E70))," ","-")&amp;"&amp;utm_campaign="&amp;SUBSTITUTE(LOWER(TRIM(F70))," ","-")&amp;IF(G70="","","&amp;utm_content="&amp;SUBSTITUTE(LOWER(TRIM(G70))," ","-"))&amp;IF(H70="","","&amp;utm_term="&amp;SUBSTITUTE(LOWER(TRIM(H70))," ","-")))</f>
        <v/>
      </c>
      <c r="J70" s="9" t="str">
        <f aca="false">IF(E70="","",IFERROR(IF(INDEX('Kanal Rehberi'!$B$2:$B$16,MATCH(LOWER(TRIM(E70)),'Kanal Rehberi'!$A$2:$A$16,0))="Ücretli (kaynağa göre)",IFERROR(INDEX('Kanal Rehberi'!$E$2:$E$11,MATCH(LOWER(TRIM(D70)),'Kanal Rehberi'!$D$2:$D$11,0)),"Unassigned riski"),INDEX('Kanal Rehberi'!$B$2:$B$16,MATCH(LOWER(TRIM(E70)),'Kanal Rehberi'!$A$2:$A$16,0))),"Unassigned riski"))</f>
        <v/>
      </c>
      <c r="K70" s="9" t="str">
        <f aca="false">IF(AND(C70="",D70="",E70="",F70=""),"",IF(OR(C70="",D70="",E70="",F70=""),"Eksik alan",IF(LEFT(C70,4)&lt;&gt;"http","URL http ile başlamalı",IF((ISNUMBER(FIND("ı",D70&amp;E70&amp;F70&amp;G70))+ISNUMBER(FIND("İ",D70&amp;E70&amp;F70&amp;G70))+ISNUMBER(FIND("ş",D70&amp;E70&amp;F70&amp;G70))+ISNUMBER(FIND("Ş",D70&amp;E70&amp;F70&amp;G70))+ISNUMBER(FIND("ğ",D70&amp;E70&amp;F70&amp;G70))+ISNUMBER(FIND("Ğ",D70&amp;E70&amp;F70&amp;G70))+ISNUMBER(FIND("ü",D70&amp;E70&amp;F70&amp;G70))+ISNUMBER(FIND("Ü",D70&amp;E70&amp;F70&amp;G70))+ISNUMBER(FIND("ö",D70&amp;E70&amp;F70&amp;G70))+ISNUMBER(FIND("Ö",D70&amp;E70&amp;F70&amp;G70))+ISNUMBER(FIND("ç",D70&amp;E70&amp;F70&amp;G70))+ISNUMBER(FIND("Ç",D70&amp;E70&amp;F70&amp;G70)))&gt;0,"Türkçe karakter var",IF(NOT(EXACT(D70&amp;E70&amp;F70&amp;G70,LOWER(D70&amp;E70&amp;F70&amp;G70))),"Büyük harf var",IF(ISNUMBER(FIND(" ",TRIM(D70)&amp;TRIM(E70)&amp;TRIM(F70)&amp;TRIM(G70))),"Boşluk var",IF(J70="Unassigned riski","Medium kontrol",  "Tamam")))))))</f>
        <v/>
      </c>
      <c r="L70" s="8"/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9" t="str">
        <f aca="false">IF(C71="","",C71&amp;IF(ISNUMBER(FIND("?",C71)),"&amp;","?")&amp;"utm_source="&amp;SUBSTITUTE(LOWER(TRIM(D71))," ","-")&amp;"&amp;utm_medium="&amp;SUBSTITUTE(LOWER(TRIM(E71))," ","-")&amp;"&amp;utm_campaign="&amp;SUBSTITUTE(LOWER(TRIM(F71))," ","-")&amp;IF(G71="","","&amp;utm_content="&amp;SUBSTITUTE(LOWER(TRIM(G71))," ","-"))&amp;IF(H71="","","&amp;utm_term="&amp;SUBSTITUTE(LOWER(TRIM(H71))," ","-")))</f>
        <v/>
      </c>
      <c r="J71" s="9" t="str">
        <f aca="false">IF(E71="","",IFERROR(IF(INDEX('Kanal Rehberi'!$B$2:$B$16,MATCH(LOWER(TRIM(E71)),'Kanal Rehberi'!$A$2:$A$16,0))="Ücretli (kaynağa göre)",IFERROR(INDEX('Kanal Rehberi'!$E$2:$E$11,MATCH(LOWER(TRIM(D71)),'Kanal Rehberi'!$D$2:$D$11,0)),"Unassigned riski"),INDEX('Kanal Rehberi'!$B$2:$B$16,MATCH(LOWER(TRIM(E71)),'Kanal Rehberi'!$A$2:$A$16,0))),"Unassigned riski"))</f>
        <v/>
      </c>
      <c r="K71" s="9" t="str">
        <f aca="false">IF(AND(C71="",D71="",E71="",F71=""),"",IF(OR(C71="",D71="",E71="",F71=""),"Eksik alan",IF(LEFT(C71,4)&lt;&gt;"http","URL http ile başlamalı",IF((ISNUMBER(FIND("ı",D71&amp;E71&amp;F71&amp;G71))+ISNUMBER(FIND("İ",D71&amp;E71&amp;F71&amp;G71))+ISNUMBER(FIND("ş",D71&amp;E71&amp;F71&amp;G71))+ISNUMBER(FIND("Ş",D71&amp;E71&amp;F71&amp;G71))+ISNUMBER(FIND("ğ",D71&amp;E71&amp;F71&amp;G71))+ISNUMBER(FIND("Ğ",D71&amp;E71&amp;F71&amp;G71))+ISNUMBER(FIND("ü",D71&amp;E71&amp;F71&amp;G71))+ISNUMBER(FIND("Ü",D71&amp;E71&amp;F71&amp;G71))+ISNUMBER(FIND("ö",D71&amp;E71&amp;F71&amp;G71))+ISNUMBER(FIND("Ö",D71&amp;E71&amp;F71&amp;G71))+ISNUMBER(FIND("ç",D71&amp;E71&amp;F71&amp;G71))+ISNUMBER(FIND("Ç",D71&amp;E71&amp;F71&amp;G71)))&gt;0,"Türkçe karakter var",IF(NOT(EXACT(D71&amp;E71&amp;F71&amp;G71,LOWER(D71&amp;E71&amp;F71&amp;G71))),"Büyük harf var",IF(ISNUMBER(FIND(" ",TRIM(D71)&amp;TRIM(E71)&amp;TRIM(F71)&amp;TRIM(G71))),"Boşluk var",IF(J71="Unassigned riski","Medium kontrol",  "Tamam")))))))</f>
        <v/>
      </c>
      <c r="L71" s="8"/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9" t="str">
        <f aca="false">IF(C72="","",C72&amp;IF(ISNUMBER(FIND("?",C72)),"&amp;","?")&amp;"utm_source="&amp;SUBSTITUTE(LOWER(TRIM(D72))," ","-")&amp;"&amp;utm_medium="&amp;SUBSTITUTE(LOWER(TRIM(E72))," ","-")&amp;"&amp;utm_campaign="&amp;SUBSTITUTE(LOWER(TRIM(F72))," ","-")&amp;IF(G72="","","&amp;utm_content="&amp;SUBSTITUTE(LOWER(TRIM(G72))," ","-"))&amp;IF(H72="","","&amp;utm_term="&amp;SUBSTITUTE(LOWER(TRIM(H72))," ","-")))</f>
        <v/>
      </c>
      <c r="J72" s="9" t="str">
        <f aca="false">IF(E72="","",IFERROR(IF(INDEX('Kanal Rehberi'!$B$2:$B$16,MATCH(LOWER(TRIM(E72)),'Kanal Rehberi'!$A$2:$A$16,0))="Ücretli (kaynağa göre)",IFERROR(INDEX('Kanal Rehberi'!$E$2:$E$11,MATCH(LOWER(TRIM(D72)),'Kanal Rehberi'!$D$2:$D$11,0)),"Unassigned riski"),INDEX('Kanal Rehberi'!$B$2:$B$16,MATCH(LOWER(TRIM(E72)),'Kanal Rehberi'!$A$2:$A$16,0))),"Unassigned riski"))</f>
        <v/>
      </c>
      <c r="K72" s="9" t="str">
        <f aca="false">IF(AND(C72="",D72="",E72="",F72=""),"",IF(OR(C72="",D72="",E72="",F72=""),"Eksik alan",IF(LEFT(C72,4)&lt;&gt;"http","URL http ile başlamalı",IF((ISNUMBER(FIND("ı",D72&amp;E72&amp;F72&amp;G72))+ISNUMBER(FIND("İ",D72&amp;E72&amp;F72&amp;G72))+ISNUMBER(FIND("ş",D72&amp;E72&amp;F72&amp;G72))+ISNUMBER(FIND("Ş",D72&amp;E72&amp;F72&amp;G72))+ISNUMBER(FIND("ğ",D72&amp;E72&amp;F72&amp;G72))+ISNUMBER(FIND("Ğ",D72&amp;E72&amp;F72&amp;G72))+ISNUMBER(FIND("ü",D72&amp;E72&amp;F72&amp;G72))+ISNUMBER(FIND("Ü",D72&amp;E72&amp;F72&amp;G72))+ISNUMBER(FIND("ö",D72&amp;E72&amp;F72&amp;G72))+ISNUMBER(FIND("Ö",D72&amp;E72&amp;F72&amp;G72))+ISNUMBER(FIND("ç",D72&amp;E72&amp;F72&amp;G72))+ISNUMBER(FIND("Ç",D72&amp;E72&amp;F72&amp;G72)))&gt;0,"Türkçe karakter var",IF(NOT(EXACT(D72&amp;E72&amp;F72&amp;G72,LOWER(D72&amp;E72&amp;F72&amp;G72))),"Büyük harf var",IF(ISNUMBER(FIND(" ",TRIM(D72)&amp;TRIM(E72)&amp;TRIM(F72)&amp;TRIM(G72))),"Boşluk var",IF(J72="Unassigned riski","Medium kontrol",  "Tamam")))))))</f>
        <v/>
      </c>
      <c r="L72" s="8"/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9" t="str">
        <f aca="false">IF(C73="","",C73&amp;IF(ISNUMBER(FIND("?",C73)),"&amp;","?")&amp;"utm_source="&amp;SUBSTITUTE(LOWER(TRIM(D73))," ","-")&amp;"&amp;utm_medium="&amp;SUBSTITUTE(LOWER(TRIM(E73))," ","-")&amp;"&amp;utm_campaign="&amp;SUBSTITUTE(LOWER(TRIM(F73))," ","-")&amp;IF(G73="","","&amp;utm_content="&amp;SUBSTITUTE(LOWER(TRIM(G73))," ","-"))&amp;IF(H73="","","&amp;utm_term="&amp;SUBSTITUTE(LOWER(TRIM(H73))," ","-")))</f>
        <v/>
      </c>
      <c r="J73" s="9" t="str">
        <f aca="false">IF(E73="","",IFERROR(IF(INDEX('Kanal Rehberi'!$B$2:$B$16,MATCH(LOWER(TRIM(E73)),'Kanal Rehberi'!$A$2:$A$16,0))="Ücretli (kaynağa göre)",IFERROR(INDEX('Kanal Rehberi'!$E$2:$E$11,MATCH(LOWER(TRIM(D73)),'Kanal Rehberi'!$D$2:$D$11,0)),"Unassigned riski"),INDEX('Kanal Rehberi'!$B$2:$B$16,MATCH(LOWER(TRIM(E73)),'Kanal Rehberi'!$A$2:$A$16,0))),"Unassigned riski"))</f>
        <v/>
      </c>
      <c r="K73" s="9" t="str">
        <f aca="false">IF(AND(C73="",D73="",E73="",F73=""),"",IF(OR(C73="",D73="",E73="",F73=""),"Eksik alan",IF(LEFT(C73,4)&lt;&gt;"http","URL http ile başlamalı",IF((ISNUMBER(FIND("ı",D73&amp;E73&amp;F73&amp;G73))+ISNUMBER(FIND("İ",D73&amp;E73&amp;F73&amp;G73))+ISNUMBER(FIND("ş",D73&amp;E73&amp;F73&amp;G73))+ISNUMBER(FIND("Ş",D73&amp;E73&amp;F73&amp;G73))+ISNUMBER(FIND("ğ",D73&amp;E73&amp;F73&amp;G73))+ISNUMBER(FIND("Ğ",D73&amp;E73&amp;F73&amp;G73))+ISNUMBER(FIND("ü",D73&amp;E73&amp;F73&amp;G73))+ISNUMBER(FIND("Ü",D73&amp;E73&amp;F73&amp;G73))+ISNUMBER(FIND("ö",D73&amp;E73&amp;F73&amp;G73))+ISNUMBER(FIND("Ö",D73&amp;E73&amp;F73&amp;G73))+ISNUMBER(FIND("ç",D73&amp;E73&amp;F73&amp;G73))+ISNUMBER(FIND("Ç",D73&amp;E73&amp;F73&amp;G73)))&gt;0,"Türkçe karakter var",IF(NOT(EXACT(D73&amp;E73&amp;F73&amp;G73,LOWER(D73&amp;E73&amp;F73&amp;G73))),"Büyük harf var",IF(ISNUMBER(FIND(" ",TRIM(D73)&amp;TRIM(E73)&amp;TRIM(F73)&amp;TRIM(G73))),"Boşluk var",IF(J73="Unassigned riski","Medium kontrol",  "Tamam")))))))</f>
        <v/>
      </c>
      <c r="L73" s="8"/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9" t="str">
        <f aca="false">IF(C74="","",C74&amp;IF(ISNUMBER(FIND("?",C74)),"&amp;","?")&amp;"utm_source="&amp;SUBSTITUTE(LOWER(TRIM(D74))," ","-")&amp;"&amp;utm_medium="&amp;SUBSTITUTE(LOWER(TRIM(E74))," ","-")&amp;"&amp;utm_campaign="&amp;SUBSTITUTE(LOWER(TRIM(F74))," ","-")&amp;IF(G74="","","&amp;utm_content="&amp;SUBSTITUTE(LOWER(TRIM(G74))," ","-"))&amp;IF(H74="","","&amp;utm_term="&amp;SUBSTITUTE(LOWER(TRIM(H74))," ","-")))</f>
        <v/>
      </c>
      <c r="J74" s="9" t="str">
        <f aca="false">IF(E74="","",IFERROR(IF(INDEX('Kanal Rehberi'!$B$2:$B$16,MATCH(LOWER(TRIM(E74)),'Kanal Rehberi'!$A$2:$A$16,0))="Ücretli (kaynağa göre)",IFERROR(INDEX('Kanal Rehberi'!$E$2:$E$11,MATCH(LOWER(TRIM(D74)),'Kanal Rehberi'!$D$2:$D$11,0)),"Unassigned riski"),INDEX('Kanal Rehberi'!$B$2:$B$16,MATCH(LOWER(TRIM(E74)),'Kanal Rehberi'!$A$2:$A$16,0))),"Unassigned riski"))</f>
        <v/>
      </c>
      <c r="K74" s="9" t="str">
        <f aca="false">IF(AND(C74="",D74="",E74="",F74=""),"",IF(OR(C74="",D74="",E74="",F74=""),"Eksik alan",IF(LEFT(C74,4)&lt;&gt;"http","URL http ile başlamalı",IF((ISNUMBER(FIND("ı",D74&amp;E74&amp;F74&amp;G74))+ISNUMBER(FIND("İ",D74&amp;E74&amp;F74&amp;G74))+ISNUMBER(FIND("ş",D74&amp;E74&amp;F74&amp;G74))+ISNUMBER(FIND("Ş",D74&amp;E74&amp;F74&amp;G74))+ISNUMBER(FIND("ğ",D74&amp;E74&amp;F74&amp;G74))+ISNUMBER(FIND("Ğ",D74&amp;E74&amp;F74&amp;G74))+ISNUMBER(FIND("ü",D74&amp;E74&amp;F74&amp;G74))+ISNUMBER(FIND("Ü",D74&amp;E74&amp;F74&amp;G74))+ISNUMBER(FIND("ö",D74&amp;E74&amp;F74&amp;G74))+ISNUMBER(FIND("Ö",D74&amp;E74&amp;F74&amp;G74))+ISNUMBER(FIND("ç",D74&amp;E74&amp;F74&amp;G74))+ISNUMBER(FIND("Ç",D74&amp;E74&amp;F74&amp;G74)))&gt;0,"Türkçe karakter var",IF(NOT(EXACT(D74&amp;E74&amp;F74&amp;G74,LOWER(D74&amp;E74&amp;F74&amp;G74))),"Büyük harf var",IF(ISNUMBER(FIND(" ",TRIM(D74)&amp;TRIM(E74)&amp;TRIM(F74)&amp;TRIM(G74))),"Boşluk var",IF(J74="Unassigned riski","Medium kontrol",  "Tamam")))))))</f>
        <v/>
      </c>
      <c r="L74" s="8"/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9" t="str">
        <f aca="false">IF(C75="","",C75&amp;IF(ISNUMBER(FIND("?",C75)),"&amp;","?")&amp;"utm_source="&amp;SUBSTITUTE(LOWER(TRIM(D75))," ","-")&amp;"&amp;utm_medium="&amp;SUBSTITUTE(LOWER(TRIM(E75))," ","-")&amp;"&amp;utm_campaign="&amp;SUBSTITUTE(LOWER(TRIM(F75))," ","-")&amp;IF(G75="","","&amp;utm_content="&amp;SUBSTITUTE(LOWER(TRIM(G75))," ","-"))&amp;IF(H75="","","&amp;utm_term="&amp;SUBSTITUTE(LOWER(TRIM(H75))," ","-")))</f>
        <v/>
      </c>
      <c r="J75" s="9" t="str">
        <f aca="false">IF(E75="","",IFERROR(IF(INDEX('Kanal Rehberi'!$B$2:$B$16,MATCH(LOWER(TRIM(E75)),'Kanal Rehberi'!$A$2:$A$16,0))="Ücretli (kaynağa göre)",IFERROR(INDEX('Kanal Rehberi'!$E$2:$E$11,MATCH(LOWER(TRIM(D75)),'Kanal Rehberi'!$D$2:$D$11,0)),"Unassigned riski"),INDEX('Kanal Rehberi'!$B$2:$B$16,MATCH(LOWER(TRIM(E75)),'Kanal Rehberi'!$A$2:$A$16,0))),"Unassigned riski"))</f>
        <v/>
      </c>
      <c r="K75" s="9" t="str">
        <f aca="false">IF(AND(C75="",D75="",E75="",F75=""),"",IF(OR(C75="",D75="",E75="",F75=""),"Eksik alan",IF(LEFT(C75,4)&lt;&gt;"http","URL http ile başlamalı",IF((ISNUMBER(FIND("ı",D75&amp;E75&amp;F75&amp;G75))+ISNUMBER(FIND("İ",D75&amp;E75&amp;F75&amp;G75))+ISNUMBER(FIND("ş",D75&amp;E75&amp;F75&amp;G75))+ISNUMBER(FIND("Ş",D75&amp;E75&amp;F75&amp;G75))+ISNUMBER(FIND("ğ",D75&amp;E75&amp;F75&amp;G75))+ISNUMBER(FIND("Ğ",D75&amp;E75&amp;F75&amp;G75))+ISNUMBER(FIND("ü",D75&amp;E75&amp;F75&amp;G75))+ISNUMBER(FIND("Ü",D75&amp;E75&amp;F75&amp;G75))+ISNUMBER(FIND("ö",D75&amp;E75&amp;F75&amp;G75))+ISNUMBER(FIND("Ö",D75&amp;E75&amp;F75&amp;G75))+ISNUMBER(FIND("ç",D75&amp;E75&amp;F75&amp;G75))+ISNUMBER(FIND("Ç",D75&amp;E75&amp;F75&amp;G75)))&gt;0,"Türkçe karakter var",IF(NOT(EXACT(D75&amp;E75&amp;F75&amp;G75,LOWER(D75&amp;E75&amp;F75&amp;G75))),"Büyük harf var",IF(ISNUMBER(FIND(" ",TRIM(D75)&amp;TRIM(E75)&amp;TRIM(F75)&amp;TRIM(G75))),"Boşluk var",IF(J75="Unassigned riski","Medium kontrol",  "Tamam")))))))</f>
        <v/>
      </c>
      <c r="L75" s="8"/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9" t="str">
        <f aca="false">IF(C76="","",C76&amp;IF(ISNUMBER(FIND("?",C76)),"&amp;","?")&amp;"utm_source="&amp;SUBSTITUTE(LOWER(TRIM(D76))," ","-")&amp;"&amp;utm_medium="&amp;SUBSTITUTE(LOWER(TRIM(E76))," ","-")&amp;"&amp;utm_campaign="&amp;SUBSTITUTE(LOWER(TRIM(F76))," ","-")&amp;IF(G76="","","&amp;utm_content="&amp;SUBSTITUTE(LOWER(TRIM(G76))," ","-"))&amp;IF(H76="","","&amp;utm_term="&amp;SUBSTITUTE(LOWER(TRIM(H76))," ","-")))</f>
        <v/>
      </c>
      <c r="J76" s="9" t="str">
        <f aca="false">IF(E76="","",IFERROR(IF(INDEX('Kanal Rehberi'!$B$2:$B$16,MATCH(LOWER(TRIM(E76)),'Kanal Rehberi'!$A$2:$A$16,0))="Ücretli (kaynağa göre)",IFERROR(INDEX('Kanal Rehberi'!$E$2:$E$11,MATCH(LOWER(TRIM(D76)),'Kanal Rehberi'!$D$2:$D$11,0)),"Unassigned riski"),INDEX('Kanal Rehberi'!$B$2:$B$16,MATCH(LOWER(TRIM(E76)),'Kanal Rehberi'!$A$2:$A$16,0))),"Unassigned riski"))</f>
        <v/>
      </c>
      <c r="K76" s="9" t="str">
        <f aca="false">IF(AND(C76="",D76="",E76="",F76=""),"",IF(OR(C76="",D76="",E76="",F76=""),"Eksik alan",IF(LEFT(C76,4)&lt;&gt;"http","URL http ile başlamalı",IF((ISNUMBER(FIND("ı",D76&amp;E76&amp;F76&amp;G76))+ISNUMBER(FIND("İ",D76&amp;E76&amp;F76&amp;G76))+ISNUMBER(FIND("ş",D76&amp;E76&amp;F76&amp;G76))+ISNUMBER(FIND("Ş",D76&amp;E76&amp;F76&amp;G76))+ISNUMBER(FIND("ğ",D76&amp;E76&amp;F76&amp;G76))+ISNUMBER(FIND("Ğ",D76&amp;E76&amp;F76&amp;G76))+ISNUMBER(FIND("ü",D76&amp;E76&amp;F76&amp;G76))+ISNUMBER(FIND("Ü",D76&amp;E76&amp;F76&amp;G76))+ISNUMBER(FIND("ö",D76&amp;E76&amp;F76&amp;G76))+ISNUMBER(FIND("Ö",D76&amp;E76&amp;F76&amp;G76))+ISNUMBER(FIND("ç",D76&amp;E76&amp;F76&amp;G76))+ISNUMBER(FIND("Ç",D76&amp;E76&amp;F76&amp;G76)))&gt;0,"Türkçe karakter var",IF(NOT(EXACT(D76&amp;E76&amp;F76&amp;G76,LOWER(D76&amp;E76&amp;F76&amp;G76))),"Büyük harf var",IF(ISNUMBER(FIND(" ",TRIM(D76)&amp;TRIM(E76)&amp;TRIM(F76)&amp;TRIM(G76))),"Boşluk var",IF(J76="Unassigned riski","Medium kontrol",  "Tamam")))))))</f>
        <v/>
      </c>
      <c r="L76" s="8"/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9" t="str">
        <f aca="false">IF(C77="","",C77&amp;IF(ISNUMBER(FIND("?",C77)),"&amp;","?")&amp;"utm_source="&amp;SUBSTITUTE(LOWER(TRIM(D77))," ","-")&amp;"&amp;utm_medium="&amp;SUBSTITUTE(LOWER(TRIM(E77))," ","-")&amp;"&amp;utm_campaign="&amp;SUBSTITUTE(LOWER(TRIM(F77))," ","-")&amp;IF(G77="","","&amp;utm_content="&amp;SUBSTITUTE(LOWER(TRIM(G77))," ","-"))&amp;IF(H77="","","&amp;utm_term="&amp;SUBSTITUTE(LOWER(TRIM(H77))," ","-")))</f>
        <v/>
      </c>
      <c r="J77" s="9" t="str">
        <f aca="false">IF(E77="","",IFERROR(IF(INDEX('Kanal Rehberi'!$B$2:$B$16,MATCH(LOWER(TRIM(E77)),'Kanal Rehberi'!$A$2:$A$16,0))="Ücretli (kaynağa göre)",IFERROR(INDEX('Kanal Rehberi'!$E$2:$E$11,MATCH(LOWER(TRIM(D77)),'Kanal Rehberi'!$D$2:$D$11,0)),"Unassigned riski"),INDEX('Kanal Rehberi'!$B$2:$B$16,MATCH(LOWER(TRIM(E77)),'Kanal Rehberi'!$A$2:$A$16,0))),"Unassigned riski"))</f>
        <v/>
      </c>
      <c r="K77" s="9" t="str">
        <f aca="false">IF(AND(C77="",D77="",E77="",F77=""),"",IF(OR(C77="",D77="",E77="",F77=""),"Eksik alan",IF(LEFT(C77,4)&lt;&gt;"http","URL http ile başlamalı",IF((ISNUMBER(FIND("ı",D77&amp;E77&amp;F77&amp;G77))+ISNUMBER(FIND("İ",D77&amp;E77&amp;F77&amp;G77))+ISNUMBER(FIND("ş",D77&amp;E77&amp;F77&amp;G77))+ISNUMBER(FIND("Ş",D77&amp;E77&amp;F77&amp;G77))+ISNUMBER(FIND("ğ",D77&amp;E77&amp;F77&amp;G77))+ISNUMBER(FIND("Ğ",D77&amp;E77&amp;F77&amp;G77))+ISNUMBER(FIND("ü",D77&amp;E77&amp;F77&amp;G77))+ISNUMBER(FIND("Ü",D77&amp;E77&amp;F77&amp;G77))+ISNUMBER(FIND("ö",D77&amp;E77&amp;F77&amp;G77))+ISNUMBER(FIND("Ö",D77&amp;E77&amp;F77&amp;G77))+ISNUMBER(FIND("ç",D77&amp;E77&amp;F77&amp;G77))+ISNUMBER(FIND("Ç",D77&amp;E77&amp;F77&amp;G77)))&gt;0,"Türkçe karakter var",IF(NOT(EXACT(D77&amp;E77&amp;F77&amp;G77,LOWER(D77&amp;E77&amp;F77&amp;G77))),"Büyük harf var",IF(ISNUMBER(FIND(" ",TRIM(D77)&amp;TRIM(E77)&amp;TRIM(F77)&amp;TRIM(G77))),"Boşluk var",IF(J77="Unassigned riski","Medium kontrol",  "Tamam")))))))</f>
        <v/>
      </c>
      <c r="L77" s="8"/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9" t="str">
        <f aca="false">IF(C78="","",C78&amp;IF(ISNUMBER(FIND("?",C78)),"&amp;","?")&amp;"utm_source="&amp;SUBSTITUTE(LOWER(TRIM(D78))," ","-")&amp;"&amp;utm_medium="&amp;SUBSTITUTE(LOWER(TRIM(E78))," ","-")&amp;"&amp;utm_campaign="&amp;SUBSTITUTE(LOWER(TRIM(F78))," ","-")&amp;IF(G78="","","&amp;utm_content="&amp;SUBSTITUTE(LOWER(TRIM(G78))," ","-"))&amp;IF(H78="","","&amp;utm_term="&amp;SUBSTITUTE(LOWER(TRIM(H78))," ","-")))</f>
        <v/>
      </c>
      <c r="J78" s="9" t="str">
        <f aca="false">IF(E78="","",IFERROR(IF(INDEX('Kanal Rehberi'!$B$2:$B$16,MATCH(LOWER(TRIM(E78)),'Kanal Rehberi'!$A$2:$A$16,0))="Ücretli (kaynağa göre)",IFERROR(INDEX('Kanal Rehberi'!$E$2:$E$11,MATCH(LOWER(TRIM(D78)),'Kanal Rehberi'!$D$2:$D$11,0)),"Unassigned riski"),INDEX('Kanal Rehberi'!$B$2:$B$16,MATCH(LOWER(TRIM(E78)),'Kanal Rehberi'!$A$2:$A$16,0))),"Unassigned riski"))</f>
        <v/>
      </c>
      <c r="K78" s="9" t="str">
        <f aca="false">IF(AND(C78="",D78="",E78="",F78=""),"",IF(OR(C78="",D78="",E78="",F78=""),"Eksik alan",IF(LEFT(C78,4)&lt;&gt;"http","URL http ile başlamalı",IF((ISNUMBER(FIND("ı",D78&amp;E78&amp;F78&amp;G78))+ISNUMBER(FIND("İ",D78&amp;E78&amp;F78&amp;G78))+ISNUMBER(FIND("ş",D78&amp;E78&amp;F78&amp;G78))+ISNUMBER(FIND("Ş",D78&amp;E78&amp;F78&amp;G78))+ISNUMBER(FIND("ğ",D78&amp;E78&amp;F78&amp;G78))+ISNUMBER(FIND("Ğ",D78&amp;E78&amp;F78&amp;G78))+ISNUMBER(FIND("ü",D78&amp;E78&amp;F78&amp;G78))+ISNUMBER(FIND("Ü",D78&amp;E78&amp;F78&amp;G78))+ISNUMBER(FIND("ö",D78&amp;E78&amp;F78&amp;G78))+ISNUMBER(FIND("Ö",D78&amp;E78&amp;F78&amp;G78))+ISNUMBER(FIND("ç",D78&amp;E78&amp;F78&amp;G78))+ISNUMBER(FIND("Ç",D78&amp;E78&amp;F78&amp;G78)))&gt;0,"Türkçe karakter var",IF(NOT(EXACT(D78&amp;E78&amp;F78&amp;G78,LOWER(D78&amp;E78&amp;F78&amp;G78))),"Büyük harf var",IF(ISNUMBER(FIND(" ",TRIM(D78)&amp;TRIM(E78)&amp;TRIM(F78)&amp;TRIM(G78))),"Boşluk var",IF(J78="Unassigned riski","Medium kontrol",  "Tamam")))))))</f>
        <v/>
      </c>
      <c r="L78" s="8"/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9" t="str">
        <f aca="false">IF(C79="","",C79&amp;IF(ISNUMBER(FIND("?",C79)),"&amp;","?")&amp;"utm_source="&amp;SUBSTITUTE(LOWER(TRIM(D79))," ","-")&amp;"&amp;utm_medium="&amp;SUBSTITUTE(LOWER(TRIM(E79))," ","-")&amp;"&amp;utm_campaign="&amp;SUBSTITUTE(LOWER(TRIM(F79))," ","-")&amp;IF(G79="","","&amp;utm_content="&amp;SUBSTITUTE(LOWER(TRIM(G79))," ","-"))&amp;IF(H79="","","&amp;utm_term="&amp;SUBSTITUTE(LOWER(TRIM(H79))," ","-")))</f>
        <v/>
      </c>
      <c r="J79" s="9" t="str">
        <f aca="false">IF(E79="","",IFERROR(IF(INDEX('Kanal Rehberi'!$B$2:$B$16,MATCH(LOWER(TRIM(E79)),'Kanal Rehberi'!$A$2:$A$16,0))="Ücretli (kaynağa göre)",IFERROR(INDEX('Kanal Rehberi'!$E$2:$E$11,MATCH(LOWER(TRIM(D79)),'Kanal Rehberi'!$D$2:$D$11,0)),"Unassigned riski"),INDEX('Kanal Rehberi'!$B$2:$B$16,MATCH(LOWER(TRIM(E79)),'Kanal Rehberi'!$A$2:$A$16,0))),"Unassigned riski"))</f>
        <v/>
      </c>
      <c r="K79" s="9" t="str">
        <f aca="false">IF(AND(C79="",D79="",E79="",F79=""),"",IF(OR(C79="",D79="",E79="",F79=""),"Eksik alan",IF(LEFT(C79,4)&lt;&gt;"http","URL http ile başlamalı",IF((ISNUMBER(FIND("ı",D79&amp;E79&amp;F79&amp;G79))+ISNUMBER(FIND("İ",D79&amp;E79&amp;F79&amp;G79))+ISNUMBER(FIND("ş",D79&amp;E79&amp;F79&amp;G79))+ISNUMBER(FIND("Ş",D79&amp;E79&amp;F79&amp;G79))+ISNUMBER(FIND("ğ",D79&amp;E79&amp;F79&amp;G79))+ISNUMBER(FIND("Ğ",D79&amp;E79&amp;F79&amp;G79))+ISNUMBER(FIND("ü",D79&amp;E79&amp;F79&amp;G79))+ISNUMBER(FIND("Ü",D79&amp;E79&amp;F79&amp;G79))+ISNUMBER(FIND("ö",D79&amp;E79&amp;F79&amp;G79))+ISNUMBER(FIND("Ö",D79&amp;E79&amp;F79&amp;G79))+ISNUMBER(FIND("ç",D79&amp;E79&amp;F79&amp;G79))+ISNUMBER(FIND("Ç",D79&amp;E79&amp;F79&amp;G79)))&gt;0,"Türkçe karakter var",IF(NOT(EXACT(D79&amp;E79&amp;F79&amp;G79,LOWER(D79&amp;E79&amp;F79&amp;G79))),"Büyük harf var",IF(ISNUMBER(FIND(" ",TRIM(D79)&amp;TRIM(E79)&amp;TRIM(F79)&amp;TRIM(G79))),"Boşluk var",IF(J79="Unassigned riski","Medium kontrol",  "Tamam")))))))</f>
        <v/>
      </c>
      <c r="L79" s="8"/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9" t="str">
        <f aca="false">IF(C80="","",C80&amp;IF(ISNUMBER(FIND("?",C80)),"&amp;","?")&amp;"utm_source="&amp;SUBSTITUTE(LOWER(TRIM(D80))," ","-")&amp;"&amp;utm_medium="&amp;SUBSTITUTE(LOWER(TRIM(E80))," ","-")&amp;"&amp;utm_campaign="&amp;SUBSTITUTE(LOWER(TRIM(F80))," ","-")&amp;IF(G80="","","&amp;utm_content="&amp;SUBSTITUTE(LOWER(TRIM(G80))," ","-"))&amp;IF(H80="","","&amp;utm_term="&amp;SUBSTITUTE(LOWER(TRIM(H80))," ","-")))</f>
        <v/>
      </c>
      <c r="J80" s="9" t="str">
        <f aca="false">IF(E80="","",IFERROR(IF(INDEX('Kanal Rehberi'!$B$2:$B$16,MATCH(LOWER(TRIM(E80)),'Kanal Rehberi'!$A$2:$A$16,0))="Ücretli (kaynağa göre)",IFERROR(INDEX('Kanal Rehberi'!$E$2:$E$11,MATCH(LOWER(TRIM(D80)),'Kanal Rehberi'!$D$2:$D$11,0)),"Unassigned riski"),INDEX('Kanal Rehberi'!$B$2:$B$16,MATCH(LOWER(TRIM(E80)),'Kanal Rehberi'!$A$2:$A$16,0))),"Unassigned riski"))</f>
        <v/>
      </c>
      <c r="K80" s="9" t="str">
        <f aca="false">IF(AND(C80="",D80="",E80="",F80=""),"",IF(OR(C80="",D80="",E80="",F80=""),"Eksik alan",IF(LEFT(C80,4)&lt;&gt;"http","URL http ile başlamalı",IF((ISNUMBER(FIND("ı",D80&amp;E80&amp;F80&amp;G80))+ISNUMBER(FIND("İ",D80&amp;E80&amp;F80&amp;G80))+ISNUMBER(FIND("ş",D80&amp;E80&amp;F80&amp;G80))+ISNUMBER(FIND("Ş",D80&amp;E80&amp;F80&amp;G80))+ISNUMBER(FIND("ğ",D80&amp;E80&amp;F80&amp;G80))+ISNUMBER(FIND("Ğ",D80&amp;E80&amp;F80&amp;G80))+ISNUMBER(FIND("ü",D80&amp;E80&amp;F80&amp;G80))+ISNUMBER(FIND("Ü",D80&amp;E80&amp;F80&amp;G80))+ISNUMBER(FIND("ö",D80&amp;E80&amp;F80&amp;G80))+ISNUMBER(FIND("Ö",D80&amp;E80&amp;F80&amp;G80))+ISNUMBER(FIND("ç",D80&amp;E80&amp;F80&amp;G80))+ISNUMBER(FIND("Ç",D80&amp;E80&amp;F80&amp;G80)))&gt;0,"Türkçe karakter var",IF(NOT(EXACT(D80&amp;E80&amp;F80&amp;G80,LOWER(D80&amp;E80&amp;F80&amp;G80))),"Büyük harf var",IF(ISNUMBER(FIND(" ",TRIM(D80)&amp;TRIM(E80)&amp;TRIM(F80)&amp;TRIM(G80))),"Boşluk var",IF(J80="Unassigned riski","Medium kontrol",  "Tamam")))))))</f>
        <v/>
      </c>
      <c r="L80" s="8"/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9" t="str">
        <f aca="false">IF(C81="","",C81&amp;IF(ISNUMBER(FIND("?",C81)),"&amp;","?")&amp;"utm_source="&amp;SUBSTITUTE(LOWER(TRIM(D81))," ","-")&amp;"&amp;utm_medium="&amp;SUBSTITUTE(LOWER(TRIM(E81))," ","-")&amp;"&amp;utm_campaign="&amp;SUBSTITUTE(LOWER(TRIM(F81))," ","-")&amp;IF(G81="","","&amp;utm_content="&amp;SUBSTITUTE(LOWER(TRIM(G81))," ","-"))&amp;IF(H81="","","&amp;utm_term="&amp;SUBSTITUTE(LOWER(TRIM(H81))," ","-")))</f>
        <v/>
      </c>
      <c r="J81" s="9" t="str">
        <f aca="false">IF(E81="","",IFERROR(IF(INDEX('Kanal Rehberi'!$B$2:$B$16,MATCH(LOWER(TRIM(E81)),'Kanal Rehberi'!$A$2:$A$16,0))="Ücretli (kaynağa göre)",IFERROR(INDEX('Kanal Rehberi'!$E$2:$E$11,MATCH(LOWER(TRIM(D81)),'Kanal Rehberi'!$D$2:$D$11,0)),"Unassigned riski"),INDEX('Kanal Rehberi'!$B$2:$B$16,MATCH(LOWER(TRIM(E81)),'Kanal Rehberi'!$A$2:$A$16,0))),"Unassigned riski"))</f>
        <v/>
      </c>
      <c r="K81" s="9" t="str">
        <f aca="false">IF(AND(C81="",D81="",E81="",F81=""),"",IF(OR(C81="",D81="",E81="",F81=""),"Eksik alan",IF(LEFT(C81,4)&lt;&gt;"http","URL http ile başlamalı",IF((ISNUMBER(FIND("ı",D81&amp;E81&amp;F81&amp;G81))+ISNUMBER(FIND("İ",D81&amp;E81&amp;F81&amp;G81))+ISNUMBER(FIND("ş",D81&amp;E81&amp;F81&amp;G81))+ISNUMBER(FIND("Ş",D81&amp;E81&amp;F81&amp;G81))+ISNUMBER(FIND("ğ",D81&amp;E81&amp;F81&amp;G81))+ISNUMBER(FIND("Ğ",D81&amp;E81&amp;F81&amp;G81))+ISNUMBER(FIND("ü",D81&amp;E81&amp;F81&amp;G81))+ISNUMBER(FIND("Ü",D81&amp;E81&amp;F81&amp;G81))+ISNUMBER(FIND("ö",D81&amp;E81&amp;F81&amp;G81))+ISNUMBER(FIND("Ö",D81&amp;E81&amp;F81&amp;G81))+ISNUMBER(FIND("ç",D81&amp;E81&amp;F81&amp;G81))+ISNUMBER(FIND("Ç",D81&amp;E81&amp;F81&amp;G81)))&gt;0,"Türkçe karakter var",IF(NOT(EXACT(D81&amp;E81&amp;F81&amp;G81,LOWER(D81&amp;E81&amp;F81&amp;G81))),"Büyük harf var",IF(ISNUMBER(FIND(" ",TRIM(D81)&amp;TRIM(E81)&amp;TRIM(F81)&amp;TRIM(G81))),"Boşluk var",IF(J81="Unassigned riski","Medium kontrol",  "Tamam")))))))</f>
        <v/>
      </c>
      <c r="L81" s="8"/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9" t="str">
        <f aca="false">IF(C82="","",C82&amp;IF(ISNUMBER(FIND("?",C82)),"&amp;","?")&amp;"utm_source="&amp;SUBSTITUTE(LOWER(TRIM(D82))," ","-")&amp;"&amp;utm_medium="&amp;SUBSTITUTE(LOWER(TRIM(E82))," ","-")&amp;"&amp;utm_campaign="&amp;SUBSTITUTE(LOWER(TRIM(F82))," ","-")&amp;IF(G82="","","&amp;utm_content="&amp;SUBSTITUTE(LOWER(TRIM(G82))," ","-"))&amp;IF(H82="","","&amp;utm_term="&amp;SUBSTITUTE(LOWER(TRIM(H82))," ","-")))</f>
        <v/>
      </c>
      <c r="J82" s="9" t="str">
        <f aca="false">IF(E82="","",IFERROR(IF(INDEX('Kanal Rehberi'!$B$2:$B$16,MATCH(LOWER(TRIM(E82)),'Kanal Rehberi'!$A$2:$A$16,0))="Ücretli (kaynağa göre)",IFERROR(INDEX('Kanal Rehberi'!$E$2:$E$11,MATCH(LOWER(TRIM(D82)),'Kanal Rehberi'!$D$2:$D$11,0)),"Unassigned riski"),INDEX('Kanal Rehberi'!$B$2:$B$16,MATCH(LOWER(TRIM(E82)),'Kanal Rehberi'!$A$2:$A$16,0))),"Unassigned riski"))</f>
        <v/>
      </c>
      <c r="K82" s="9" t="str">
        <f aca="false">IF(AND(C82="",D82="",E82="",F82=""),"",IF(OR(C82="",D82="",E82="",F82=""),"Eksik alan",IF(LEFT(C82,4)&lt;&gt;"http","URL http ile başlamalı",IF((ISNUMBER(FIND("ı",D82&amp;E82&amp;F82&amp;G82))+ISNUMBER(FIND("İ",D82&amp;E82&amp;F82&amp;G82))+ISNUMBER(FIND("ş",D82&amp;E82&amp;F82&amp;G82))+ISNUMBER(FIND("Ş",D82&amp;E82&amp;F82&amp;G82))+ISNUMBER(FIND("ğ",D82&amp;E82&amp;F82&amp;G82))+ISNUMBER(FIND("Ğ",D82&amp;E82&amp;F82&amp;G82))+ISNUMBER(FIND("ü",D82&amp;E82&amp;F82&amp;G82))+ISNUMBER(FIND("Ü",D82&amp;E82&amp;F82&amp;G82))+ISNUMBER(FIND("ö",D82&amp;E82&amp;F82&amp;G82))+ISNUMBER(FIND("Ö",D82&amp;E82&amp;F82&amp;G82))+ISNUMBER(FIND("ç",D82&amp;E82&amp;F82&amp;G82))+ISNUMBER(FIND("Ç",D82&amp;E82&amp;F82&amp;G82)))&gt;0,"Türkçe karakter var",IF(NOT(EXACT(D82&amp;E82&amp;F82&amp;G82,LOWER(D82&amp;E82&amp;F82&amp;G82))),"Büyük harf var",IF(ISNUMBER(FIND(" ",TRIM(D82)&amp;TRIM(E82)&amp;TRIM(F82)&amp;TRIM(G82))),"Boşluk var",IF(J82="Unassigned riski","Medium kontrol",  "Tamam")))))))</f>
        <v/>
      </c>
      <c r="L82" s="8"/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9" t="str">
        <f aca="false">IF(C83="","",C83&amp;IF(ISNUMBER(FIND("?",C83)),"&amp;","?")&amp;"utm_source="&amp;SUBSTITUTE(LOWER(TRIM(D83))," ","-")&amp;"&amp;utm_medium="&amp;SUBSTITUTE(LOWER(TRIM(E83))," ","-")&amp;"&amp;utm_campaign="&amp;SUBSTITUTE(LOWER(TRIM(F83))," ","-")&amp;IF(G83="","","&amp;utm_content="&amp;SUBSTITUTE(LOWER(TRIM(G83))," ","-"))&amp;IF(H83="","","&amp;utm_term="&amp;SUBSTITUTE(LOWER(TRIM(H83))," ","-")))</f>
        <v/>
      </c>
      <c r="J83" s="9" t="str">
        <f aca="false">IF(E83="","",IFERROR(IF(INDEX('Kanal Rehberi'!$B$2:$B$16,MATCH(LOWER(TRIM(E83)),'Kanal Rehberi'!$A$2:$A$16,0))="Ücretli (kaynağa göre)",IFERROR(INDEX('Kanal Rehberi'!$E$2:$E$11,MATCH(LOWER(TRIM(D83)),'Kanal Rehberi'!$D$2:$D$11,0)),"Unassigned riski"),INDEX('Kanal Rehberi'!$B$2:$B$16,MATCH(LOWER(TRIM(E83)),'Kanal Rehberi'!$A$2:$A$16,0))),"Unassigned riski"))</f>
        <v/>
      </c>
      <c r="K83" s="9" t="str">
        <f aca="false">IF(AND(C83="",D83="",E83="",F83=""),"",IF(OR(C83="",D83="",E83="",F83=""),"Eksik alan",IF(LEFT(C83,4)&lt;&gt;"http","URL http ile başlamalı",IF((ISNUMBER(FIND("ı",D83&amp;E83&amp;F83&amp;G83))+ISNUMBER(FIND("İ",D83&amp;E83&amp;F83&amp;G83))+ISNUMBER(FIND("ş",D83&amp;E83&amp;F83&amp;G83))+ISNUMBER(FIND("Ş",D83&amp;E83&amp;F83&amp;G83))+ISNUMBER(FIND("ğ",D83&amp;E83&amp;F83&amp;G83))+ISNUMBER(FIND("Ğ",D83&amp;E83&amp;F83&amp;G83))+ISNUMBER(FIND("ü",D83&amp;E83&amp;F83&amp;G83))+ISNUMBER(FIND("Ü",D83&amp;E83&amp;F83&amp;G83))+ISNUMBER(FIND("ö",D83&amp;E83&amp;F83&amp;G83))+ISNUMBER(FIND("Ö",D83&amp;E83&amp;F83&amp;G83))+ISNUMBER(FIND("ç",D83&amp;E83&amp;F83&amp;G83))+ISNUMBER(FIND("Ç",D83&amp;E83&amp;F83&amp;G83)))&gt;0,"Türkçe karakter var",IF(NOT(EXACT(D83&amp;E83&amp;F83&amp;G83,LOWER(D83&amp;E83&amp;F83&amp;G83))),"Büyük harf var",IF(ISNUMBER(FIND(" ",TRIM(D83)&amp;TRIM(E83)&amp;TRIM(F83)&amp;TRIM(G83))),"Boşluk var",IF(J83="Unassigned riski","Medium kontrol",  "Tamam")))))))</f>
        <v/>
      </c>
      <c r="L83" s="8"/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9" t="str">
        <f aca="false">IF(C84="","",C84&amp;IF(ISNUMBER(FIND("?",C84)),"&amp;","?")&amp;"utm_source="&amp;SUBSTITUTE(LOWER(TRIM(D84))," ","-")&amp;"&amp;utm_medium="&amp;SUBSTITUTE(LOWER(TRIM(E84))," ","-")&amp;"&amp;utm_campaign="&amp;SUBSTITUTE(LOWER(TRIM(F84))," ","-")&amp;IF(G84="","","&amp;utm_content="&amp;SUBSTITUTE(LOWER(TRIM(G84))," ","-"))&amp;IF(H84="","","&amp;utm_term="&amp;SUBSTITUTE(LOWER(TRIM(H84))," ","-")))</f>
        <v/>
      </c>
      <c r="J84" s="9" t="str">
        <f aca="false">IF(E84="","",IFERROR(IF(INDEX('Kanal Rehberi'!$B$2:$B$16,MATCH(LOWER(TRIM(E84)),'Kanal Rehberi'!$A$2:$A$16,0))="Ücretli (kaynağa göre)",IFERROR(INDEX('Kanal Rehberi'!$E$2:$E$11,MATCH(LOWER(TRIM(D84)),'Kanal Rehberi'!$D$2:$D$11,0)),"Unassigned riski"),INDEX('Kanal Rehberi'!$B$2:$B$16,MATCH(LOWER(TRIM(E84)),'Kanal Rehberi'!$A$2:$A$16,0))),"Unassigned riski"))</f>
        <v/>
      </c>
      <c r="K84" s="9" t="str">
        <f aca="false">IF(AND(C84="",D84="",E84="",F84=""),"",IF(OR(C84="",D84="",E84="",F84=""),"Eksik alan",IF(LEFT(C84,4)&lt;&gt;"http","URL http ile başlamalı",IF((ISNUMBER(FIND("ı",D84&amp;E84&amp;F84&amp;G84))+ISNUMBER(FIND("İ",D84&amp;E84&amp;F84&amp;G84))+ISNUMBER(FIND("ş",D84&amp;E84&amp;F84&amp;G84))+ISNUMBER(FIND("Ş",D84&amp;E84&amp;F84&amp;G84))+ISNUMBER(FIND("ğ",D84&amp;E84&amp;F84&amp;G84))+ISNUMBER(FIND("Ğ",D84&amp;E84&amp;F84&amp;G84))+ISNUMBER(FIND("ü",D84&amp;E84&amp;F84&amp;G84))+ISNUMBER(FIND("Ü",D84&amp;E84&amp;F84&amp;G84))+ISNUMBER(FIND("ö",D84&amp;E84&amp;F84&amp;G84))+ISNUMBER(FIND("Ö",D84&amp;E84&amp;F84&amp;G84))+ISNUMBER(FIND("ç",D84&amp;E84&amp;F84&amp;G84))+ISNUMBER(FIND("Ç",D84&amp;E84&amp;F84&amp;G84)))&gt;0,"Türkçe karakter var",IF(NOT(EXACT(D84&amp;E84&amp;F84&amp;G84,LOWER(D84&amp;E84&amp;F84&amp;G84))),"Büyük harf var",IF(ISNUMBER(FIND(" ",TRIM(D84)&amp;TRIM(E84)&amp;TRIM(F84)&amp;TRIM(G84))),"Boşluk var",IF(J84="Unassigned riski","Medium kontrol",  "Tamam")))))))</f>
        <v/>
      </c>
      <c r="L84" s="8"/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9" t="str">
        <f aca="false">IF(C85="","",C85&amp;IF(ISNUMBER(FIND("?",C85)),"&amp;","?")&amp;"utm_source="&amp;SUBSTITUTE(LOWER(TRIM(D85))," ","-")&amp;"&amp;utm_medium="&amp;SUBSTITUTE(LOWER(TRIM(E85))," ","-")&amp;"&amp;utm_campaign="&amp;SUBSTITUTE(LOWER(TRIM(F85))," ","-")&amp;IF(G85="","","&amp;utm_content="&amp;SUBSTITUTE(LOWER(TRIM(G85))," ","-"))&amp;IF(H85="","","&amp;utm_term="&amp;SUBSTITUTE(LOWER(TRIM(H85))," ","-")))</f>
        <v/>
      </c>
      <c r="J85" s="9" t="str">
        <f aca="false">IF(E85="","",IFERROR(IF(INDEX('Kanal Rehberi'!$B$2:$B$16,MATCH(LOWER(TRIM(E85)),'Kanal Rehberi'!$A$2:$A$16,0))="Ücretli (kaynağa göre)",IFERROR(INDEX('Kanal Rehberi'!$E$2:$E$11,MATCH(LOWER(TRIM(D85)),'Kanal Rehberi'!$D$2:$D$11,0)),"Unassigned riski"),INDEX('Kanal Rehberi'!$B$2:$B$16,MATCH(LOWER(TRIM(E85)),'Kanal Rehberi'!$A$2:$A$16,0))),"Unassigned riski"))</f>
        <v/>
      </c>
      <c r="K85" s="9" t="str">
        <f aca="false">IF(AND(C85="",D85="",E85="",F85=""),"",IF(OR(C85="",D85="",E85="",F85=""),"Eksik alan",IF(LEFT(C85,4)&lt;&gt;"http","URL http ile başlamalı",IF((ISNUMBER(FIND("ı",D85&amp;E85&amp;F85&amp;G85))+ISNUMBER(FIND("İ",D85&amp;E85&amp;F85&amp;G85))+ISNUMBER(FIND("ş",D85&amp;E85&amp;F85&amp;G85))+ISNUMBER(FIND("Ş",D85&amp;E85&amp;F85&amp;G85))+ISNUMBER(FIND("ğ",D85&amp;E85&amp;F85&amp;G85))+ISNUMBER(FIND("Ğ",D85&amp;E85&amp;F85&amp;G85))+ISNUMBER(FIND("ü",D85&amp;E85&amp;F85&amp;G85))+ISNUMBER(FIND("Ü",D85&amp;E85&amp;F85&amp;G85))+ISNUMBER(FIND("ö",D85&amp;E85&amp;F85&amp;G85))+ISNUMBER(FIND("Ö",D85&amp;E85&amp;F85&amp;G85))+ISNUMBER(FIND("ç",D85&amp;E85&amp;F85&amp;G85))+ISNUMBER(FIND("Ç",D85&amp;E85&amp;F85&amp;G85)))&gt;0,"Türkçe karakter var",IF(NOT(EXACT(D85&amp;E85&amp;F85&amp;G85,LOWER(D85&amp;E85&amp;F85&amp;G85))),"Büyük harf var",IF(ISNUMBER(FIND(" ",TRIM(D85)&amp;TRIM(E85)&amp;TRIM(F85)&amp;TRIM(G85))),"Boşluk var",IF(J85="Unassigned riski","Medium kontrol",  "Tamam")))))))</f>
        <v/>
      </c>
      <c r="L85" s="8"/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9" t="str">
        <f aca="false">IF(C86="","",C86&amp;IF(ISNUMBER(FIND("?",C86)),"&amp;","?")&amp;"utm_source="&amp;SUBSTITUTE(LOWER(TRIM(D86))," ","-")&amp;"&amp;utm_medium="&amp;SUBSTITUTE(LOWER(TRIM(E86))," ","-")&amp;"&amp;utm_campaign="&amp;SUBSTITUTE(LOWER(TRIM(F86))," ","-")&amp;IF(G86="","","&amp;utm_content="&amp;SUBSTITUTE(LOWER(TRIM(G86))," ","-"))&amp;IF(H86="","","&amp;utm_term="&amp;SUBSTITUTE(LOWER(TRIM(H86))," ","-")))</f>
        <v/>
      </c>
      <c r="J86" s="9" t="str">
        <f aca="false">IF(E86="","",IFERROR(IF(INDEX('Kanal Rehberi'!$B$2:$B$16,MATCH(LOWER(TRIM(E86)),'Kanal Rehberi'!$A$2:$A$16,0))="Ücretli (kaynağa göre)",IFERROR(INDEX('Kanal Rehberi'!$E$2:$E$11,MATCH(LOWER(TRIM(D86)),'Kanal Rehberi'!$D$2:$D$11,0)),"Unassigned riski"),INDEX('Kanal Rehberi'!$B$2:$B$16,MATCH(LOWER(TRIM(E86)),'Kanal Rehberi'!$A$2:$A$16,0))),"Unassigned riski"))</f>
        <v/>
      </c>
      <c r="K86" s="9" t="str">
        <f aca="false">IF(AND(C86="",D86="",E86="",F86=""),"",IF(OR(C86="",D86="",E86="",F86=""),"Eksik alan",IF(LEFT(C86,4)&lt;&gt;"http","URL http ile başlamalı",IF((ISNUMBER(FIND("ı",D86&amp;E86&amp;F86&amp;G86))+ISNUMBER(FIND("İ",D86&amp;E86&amp;F86&amp;G86))+ISNUMBER(FIND("ş",D86&amp;E86&amp;F86&amp;G86))+ISNUMBER(FIND("Ş",D86&amp;E86&amp;F86&amp;G86))+ISNUMBER(FIND("ğ",D86&amp;E86&amp;F86&amp;G86))+ISNUMBER(FIND("Ğ",D86&amp;E86&amp;F86&amp;G86))+ISNUMBER(FIND("ü",D86&amp;E86&amp;F86&amp;G86))+ISNUMBER(FIND("Ü",D86&amp;E86&amp;F86&amp;G86))+ISNUMBER(FIND("ö",D86&amp;E86&amp;F86&amp;G86))+ISNUMBER(FIND("Ö",D86&amp;E86&amp;F86&amp;G86))+ISNUMBER(FIND("ç",D86&amp;E86&amp;F86&amp;G86))+ISNUMBER(FIND("Ç",D86&amp;E86&amp;F86&amp;G86)))&gt;0,"Türkçe karakter var",IF(NOT(EXACT(D86&amp;E86&amp;F86&amp;G86,LOWER(D86&amp;E86&amp;F86&amp;G86))),"Büyük harf var",IF(ISNUMBER(FIND(" ",TRIM(D86)&amp;TRIM(E86)&amp;TRIM(F86)&amp;TRIM(G86))),"Boşluk var",IF(J86="Unassigned riski","Medium kontrol",  "Tamam")))))))</f>
        <v/>
      </c>
      <c r="L86" s="8"/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9" t="str">
        <f aca="false">IF(C87="","",C87&amp;IF(ISNUMBER(FIND("?",C87)),"&amp;","?")&amp;"utm_source="&amp;SUBSTITUTE(LOWER(TRIM(D87))," ","-")&amp;"&amp;utm_medium="&amp;SUBSTITUTE(LOWER(TRIM(E87))," ","-")&amp;"&amp;utm_campaign="&amp;SUBSTITUTE(LOWER(TRIM(F87))," ","-")&amp;IF(G87="","","&amp;utm_content="&amp;SUBSTITUTE(LOWER(TRIM(G87))," ","-"))&amp;IF(H87="","","&amp;utm_term="&amp;SUBSTITUTE(LOWER(TRIM(H87))," ","-")))</f>
        <v/>
      </c>
      <c r="J87" s="9" t="str">
        <f aca="false">IF(E87="","",IFERROR(IF(INDEX('Kanal Rehberi'!$B$2:$B$16,MATCH(LOWER(TRIM(E87)),'Kanal Rehberi'!$A$2:$A$16,0))="Ücretli (kaynağa göre)",IFERROR(INDEX('Kanal Rehberi'!$E$2:$E$11,MATCH(LOWER(TRIM(D87)),'Kanal Rehberi'!$D$2:$D$11,0)),"Unassigned riski"),INDEX('Kanal Rehberi'!$B$2:$B$16,MATCH(LOWER(TRIM(E87)),'Kanal Rehberi'!$A$2:$A$16,0))),"Unassigned riski"))</f>
        <v/>
      </c>
      <c r="K87" s="9" t="str">
        <f aca="false">IF(AND(C87="",D87="",E87="",F87=""),"",IF(OR(C87="",D87="",E87="",F87=""),"Eksik alan",IF(LEFT(C87,4)&lt;&gt;"http","URL http ile başlamalı",IF((ISNUMBER(FIND("ı",D87&amp;E87&amp;F87&amp;G87))+ISNUMBER(FIND("İ",D87&amp;E87&amp;F87&amp;G87))+ISNUMBER(FIND("ş",D87&amp;E87&amp;F87&amp;G87))+ISNUMBER(FIND("Ş",D87&amp;E87&amp;F87&amp;G87))+ISNUMBER(FIND("ğ",D87&amp;E87&amp;F87&amp;G87))+ISNUMBER(FIND("Ğ",D87&amp;E87&amp;F87&amp;G87))+ISNUMBER(FIND("ü",D87&amp;E87&amp;F87&amp;G87))+ISNUMBER(FIND("Ü",D87&amp;E87&amp;F87&amp;G87))+ISNUMBER(FIND("ö",D87&amp;E87&amp;F87&amp;G87))+ISNUMBER(FIND("Ö",D87&amp;E87&amp;F87&amp;G87))+ISNUMBER(FIND("ç",D87&amp;E87&amp;F87&amp;G87))+ISNUMBER(FIND("Ç",D87&amp;E87&amp;F87&amp;G87)))&gt;0,"Türkçe karakter var",IF(NOT(EXACT(D87&amp;E87&amp;F87&amp;G87,LOWER(D87&amp;E87&amp;F87&amp;G87))),"Büyük harf var",IF(ISNUMBER(FIND(" ",TRIM(D87)&amp;TRIM(E87)&amp;TRIM(F87)&amp;TRIM(G87))),"Boşluk var",IF(J87="Unassigned riski","Medium kontrol",  "Tamam")))))))</f>
        <v/>
      </c>
      <c r="L87" s="8"/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9" t="str">
        <f aca="false">IF(C88="","",C88&amp;IF(ISNUMBER(FIND("?",C88)),"&amp;","?")&amp;"utm_source="&amp;SUBSTITUTE(LOWER(TRIM(D88))," ","-")&amp;"&amp;utm_medium="&amp;SUBSTITUTE(LOWER(TRIM(E88))," ","-")&amp;"&amp;utm_campaign="&amp;SUBSTITUTE(LOWER(TRIM(F88))," ","-")&amp;IF(G88="","","&amp;utm_content="&amp;SUBSTITUTE(LOWER(TRIM(G88))," ","-"))&amp;IF(H88="","","&amp;utm_term="&amp;SUBSTITUTE(LOWER(TRIM(H88))," ","-")))</f>
        <v/>
      </c>
      <c r="J88" s="9" t="str">
        <f aca="false">IF(E88="","",IFERROR(IF(INDEX('Kanal Rehberi'!$B$2:$B$16,MATCH(LOWER(TRIM(E88)),'Kanal Rehberi'!$A$2:$A$16,0))="Ücretli (kaynağa göre)",IFERROR(INDEX('Kanal Rehberi'!$E$2:$E$11,MATCH(LOWER(TRIM(D88)),'Kanal Rehberi'!$D$2:$D$11,0)),"Unassigned riski"),INDEX('Kanal Rehberi'!$B$2:$B$16,MATCH(LOWER(TRIM(E88)),'Kanal Rehberi'!$A$2:$A$16,0))),"Unassigned riski"))</f>
        <v/>
      </c>
      <c r="K88" s="9" t="str">
        <f aca="false">IF(AND(C88="",D88="",E88="",F88=""),"",IF(OR(C88="",D88="",E88="",F88=""),"Eksik alan",IF(LEFT(C88,4)&lt;&gt;"http","URL http ile başlamalı",IF((ISNUMBER(FIND("ı",D88&amp;E88&amp;F88&amp;G88))+ISNUMBER(FIND("İ",D88&amp;E88&amp;F88&amp;G88))+ISNUMBER(FIND("ş",D88&amp;E88&amp;F88&amp;G88))+ISNUMBER(FIND("Ş",D88&amp;E88&amp;F88&amp;G88))+ISNUMBER(FIND("ğ",D88&amp;E88&amp;F88&amp;G88))+ISNUMBER(FIND("Ğ",D88&amp;E88&amp;F88&amp;G88))+ISNUMBER(FIND("ü",D88&amp;E88&amp;F88&amp;G88))+ISNUMBER(FIND("Ü",D88&amp;E88&amp;F88&amp;G88))+ISNUMBER(FIND("ö",D88&amp;E88&amp;F88&amp;G88))+ISNUMBER(FIND("Ö",D88&amp;E88&amp;F88&amp;G88))+ISNUMBER(FIND("ç",D88&amp;E88&amp;F88&amp;G88))+ISNUMBER(FIND("Ç",D88&amp;E88&amp;F88&amp;G88)))&gt;0,"Türkçe karakter var",IF(NOT(EXACT(D88&amp;E88&amp;F88&amp;G88,LOWER(D88&amp;E88&amp;F88&amp;G88))),"Büyük harf var",IF(ISNUMBER(FIND(" ",TRIM(D88)&amp;TRIM(E88)&amp;TRIM(F88)&amp;TRIM(G88))),"Boşluk var",IF(J88="Unassigned riski","Medium kontrol",  "Tamam")))))))</f>
        <v/>
      </c>
      <c r="L88" s="8"/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9" t="str">
        <f aca="false">IF(C89="","",C89&amp;IF(ISNUMBER(FIND("?",C89)),"&amp;","?")&amp;"utm_source="&amp;SUBSTITUTE(LOWER(TRIM(D89))," ","-")&amp;"&amp;utm_medium="&amp;SUBSTITUTE(LOWER(TRIM(E89))," ","-")&amp;"&amp;utm_campaign="&amp;SUBSTITUTE(LOWER(TRIM(F89))," ","-")&amp;IF(G89="","","&amp;utm_content="&amp;SUBSTITUTE(LOWER(TRIM(G89))," ","-"))&amp;IF(H89="","","&amp;utm_term="&amp;SUBSTITUTE(LOWER(TRIM(H89))," ","-")))</f>
        <v/>
      </c>
      <c r="J89" s="9" t="str">
        <f aca="false">IF(E89="","",IFERROR(IF(INDEX('Kanal Rehberi'!$B$2:$B$16,MATCH(LOWER(TRIM(E89)),'Kanal Rehberi'!$A$2:$A$16,0))="Ücretli (kaynağa göre)",IFERROR(INDEX('Kanal Rehberi'!$E$2:$E$11,MATCH(LOWER(TRIM(D89)),'Kanal Rehberi'!$D$2:$D$11,0)),"Unassigned riski"),INDEX('Kanal Rehberi'!$B$2:$B$16,MATCH(LOWER(TRIM(E89)),'Kanal Rehberi'!$A$2:$A$16,0))),"Unassigned riski"))</f>
        <v/>
      </c>
      <c r="K89" s="9" t="str">
        <f aca="false">IF(AND(C89="",D89="",E89="",F89=""),"",IF(OR(C89="",D89="",E89="",F89=""),"Eksik alan",IF(LEFT(C89,4)&lt;&gt;"http","URL http ile başlamalı",IF((ISNUMBER(FIND("ı",D89&amp;E89&amp;F89&amp;G89))+ISNUMBER(FIND("İ",D89&amp;E89&amp;F89&amp;G89))+ISNUMBER(FIND("ş",D89&amp;E89&amp;F89&amp;G89))+ISNUMBER(FIND("Ş",D89&amp;E89&amp;F89&amp;G89))+ISNUMBER(FIND("ğ",D89&amp;E89&amp;F89&amp;G89))+ISNUMBER(FIND("Ğ",D89&amp;E89&amp;F89&amp;G89))+ISNUMBER(FIND("ü",D89&amp;E89&amp;F89&amp;G89))+ISNUMBER(FIND("Ü",D89&amp;E89&amp;F89&amp;G89))+ISNUMBER(FIND("ö",D89&amp;E89&amp;F89&amp;G89))+ISNUMBER(FIND("Ö",D89&amp;E89&amp;F89&amp;G89))+ISNUMBER(FIND("ç",D89&amp;E89&amp;F89&amp;G89))+ISNUMBER(FIND("Ç",D89&amp;E89&amp;F89&amp;G89)))&gt;0,"Türkçe karakter var",IF(NOT(EXACT(D89&amp;E89&amp;F89&amp;G89,LOWER(D89&amp;E89&amp;F89&amp;G89))),"Büyük harf var",IF(ISNUMBER(FIND(" ",TRIM(D89)&amp;TRIM(E89)&amp;TRIM(F89)&amp;TRIM(G89))),"Boşluk var",IF(J89="Unassigned riski","Medium kontrol",  "Tamam")))))))</f>
        <v/>
      </c>
      <c r="L89" s="8"/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9" t="str">
        <f aca="false">IF(C90="","",C90&amp;IF(ISNUMBER(FIND("?",C90)),"&amp;","?")&amp;"utm_source="&amp;SUBSTITUTE(LOWER(TRIM(D90))," ","-")&amp;"&amp;utm_medium="&amp;SUBSTITUTE(LOWER(TRIM(E90))," ","-")&amp;"&amp;utm_campaign="&amp;SUBSTITUTE(LOWER(TRIM(F90))," ","-")&amp;IF(G90="","","&amp;utm_content="&amp;SUBSTITUTE(LOWER(TRIM(G90))," ","-"))&amp;IF(H90="","","&amp;utm_term="&amp;SUBSTITUTE(LOWER(TRIM(H90))," ","-")))</f>
        <v/>
      </c>
      <c r="J90" s="9" t="str">
        <f aca="false">IF(E90="","",IFERROR(IF(INDEX('Kanal Rehberi'!$B$2:$B$16,MATCH(LOWER(TRIM(E90)),'Kanal Rehberi'!$A$2:$A$16,0))="Ücretli (kaynağa göre)",IFERROR(INDEX('Kanal Rehberi'!$E$2:$E$11,MATCH(LOWER(TRIM(D90)),'Kanal Rehberi'!$D$2:$D$11,0)),"Unassigned riski"),INDEX('Kanal Rehberi'!$B$2:$B$16,MATCH(LOWER(TRIM(E90)),'Kanal Rehberi'!$A$2:$A$16,0))),"Unassigned riski"))</f>
        <v/>
      </c>
      <c r="K90" s="9" t="str">
        <f aca="false">IF(AND(C90="",D90="",E90="",F90=""),"",IF(OR(C90="",D90="",E90="",F90=""),"Eksik alan",IF(LEFT(C90,4)&lt;&gt;"http","URL http ile başlamalı",IF((ISNUMBER(FIND("ı",D90&amp;E90&amp;F90&amp;G90))+ISNUMBER(FIND("İ",D90&amp;E90&amp;F90&amp;G90))+ISNUMBER(FIND("ş",D90&amp;E90&amp;F90&amp;G90))+ISNUMBER(FIND("Ş",D90&amp;E90&amp;F90&amp;G90))+ISNUMBER(FIND("ğ",D90&amp;E90&amp;F90&amp;G90))+ISNUMBER(FIND("Ğ",D90&amp;E90&amp;F90&amp;G90))+ISNUMBER(FIND("ü",D90&amp;E90&amp;F90&amp;G90))+ISNUMBER(FIND("Ü",D90&amp;E90&amp;F90&amp;G90))+ISNUMBER(FIND("ö",D90&amp;E90&amp;F90&amp;G90))+ISNUMBER(FIND("Ö",D90&amp;E90&amp;F90&amp;G90))+ISNUMBER(FIND("ç",D90&amp;E90&amp;F90&amp;G90))+ISNUMBER(FIND("Ç",D90&amp;E90&amp;F90&amp;G90)))&gt;0,"Türkçe karakter var",IF(NOT(EXACT(D90&amp;E90&amp;F90&amp;G90,LOWER(D90&amp;E90&amp;F90&amp;G90))),"Büyük harf var",IF(ISNUMBER(FIND(" ",TRIM(D90)&amp;TRIM(E90)&amp;TRIM(F90)&amp;TRIM(G90))),"Boşluk var",IF(J90="Unassigned riski","Medium kontrol",  "Tamam")))))))</f>
        <v/>
      </c>
      <c r="L90" s="8"/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9" t="str">
        <f aca="false">IF(C91="","",C91&amp;IF(ISNUMBER(FIND("?",C91)),"&amp;","?")&amp;"utm_source="&amp;SUBSTITUTE(LOWER(TRIM(D91))," ","-")&amp;"&amp;utm_medium="&amp;SUBSTITUTE(LOWER(TRIM(E91))," ","-")&amp;"&amp;utm_campaign="&amp;SUBSTITUTE(LOWER(TRIM(F91))," ","-")&amp;IF(G91="","","&amp;utm_content="&amp;SUBSTITUTE(LOWER(TRIM(G91))," ","-"))&amp;IF(H91="","","&amp;utm_term="&amp;SUBSTITUTE(LOWER(TRIM(H91))," ","-")))</f>
        <v/>
      </c>
      <c r="J91" s="9" t="str">
        <f aca="false">IF(E91="","",IFERROR(IF(INDEX('Kanal Rehberi'!$B$2:$B$16,MATCH(LOWER(TRIM(E91)),'Kanal Rehberi'!$A$2:$A$16,0))="Ücretli (kaynağa göre)",IFERROR(INDEX('Kanal Rehberi'!$E$2:$E$11,MATCH(LOWER(TRIM(D91)),'Kanal Rehberi'!$D$2:$D$11,0)),"Unassigned riski"),INDEX('Kanal Rehberi'!$B$2:$B$16,MATCH(LOWER(TRIM(E91)),'Kanal Rehberi'!$A$2:$A$16,0))),"Unassigned riski"))</f>
        <v/>
      </c>
      <c r="K91" s="9" t="str">
        <f aca="false">IF(AND(C91="",D91="",E91="",F91=""),"",IF(OR(C91="",D91="",E91="",F91=""),"Eksik alan",IF(LEFT(C91,4)&lt;&gt;"http","URL http ile başlamalı",IF((ISNUMBER(FIND("ı",D91&amp;E91&amp;F91&amp;G91))+ISNUMBER(FIND("İ",D91&amp;E91&amp;F91&amp;G91))+ISNUMBER(FIND("ş",D91&amp;E91&amp;F91&amp;G91))+ISNUMBER(FIND("Ş",D91&amp;E91&amp;F91&amp;G91))+ISNUMBER(FIND("ğ",D91&amp;E91&amp;F91&amp;G91))+ISNUMBER(FIND("Ğ",D91&amp;E91&amp;F91&amp;G91))+ISNUMBER(FIND("ü",D91&amp;E91&amp;F91&amp;G91))+ISNUMBER(FIND("Ü",D91&amp;E91&amp;F91&amp;G91))+ISNUMBER(FIND("ö",D91&amp;E91&amp;F91&amp;G91))+ISNUMBER(FIND("Ö",D91&amp;E91&amp;F91&amp;G91))+ISNUMBER(FIND("ç",D91&amp;E91&amp;F91&amp;G91))+ISNUMBER(FIND("Ç",D91&amp;E91&amp;F91&amp;G91)))&gt;0,"Türkçe karakter var",IF(NOT(EXACT(D91&amp;E91&amp;F91&amp;G91,LOWER(D91&amp;E91&amp;F91&amp;G91))),"Büyük harf var",IF(ISNUMBER(FIND(" ",TRIM(D91)&amp;TRIM(E91)&amp;TRIM(F91)&amp;TRIM(G91))),"Boşluk var",IF(J91="Unassigned riski","Medium kontrol",  "Tamam")))))))</f>
        <v/>
      </c>
      <c r="L91" s="8"/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9" t="str">
        <f aca="false">IF(C92="","",C92&amp;IF(ISNUMBER(FIND("?",C92)),"&amp;","?")&amp;"utm_source="&amp;SUBSTITUTE(LOWER(TRIM(D92))," ","-")&amp;"&amp;utm_medium="&amp;SUBSTITUTE(LOWER(TRIM(E92))," ","-")&amp;"&amp;utm_campaign="&amp;SUBSTITUTE(LOWER(TRIM(F92))," ","-")&amp;IF(G92="","","&amp;utm_content="&amp;SUBSTITUTE(LOWER(TRIM(G92))," ","-"))&amp;IF(H92="","","&amp;utm_term="&amp;SUBSTITUTE(LOWER(TRIM(H92))," ","-")))</f>
        <v/>
      </c>
      <c r="J92" s="9" t="str">
        <f aca="false">IF(E92="","",IFERROR(IF(INDEX('Kanal Rehberi'!$B$2:$B$16,MATCH(LOWER(TRIM(E92)),'Kanal Rehberi'!$A$2:$A$16,0))="Ücretli (kaynağa göre)",IFERROR(INDEX('Kanal Rehberi'!$E$2:$E$11,MATCH(LOWER(TRIM(D92)),'Kanal Rehberi'!$D$2:$D$11,0)),"Unassigned riski"),INDEX('Kanal Rehberi'!$B$2:$B$16,MATCH(LOWER(TRIM(E92)),'Kanal Rehberi'!$A$2:$A$16,0))),"Unassigned riski"))</f>
        <v/>
      </c>
      <c r="K92" s="9" t="str">
        <f aca="false">IF(AND(C92="",D92="",E92="",F92=""),"",IF(OR(C92="",D92="",E92="",F92=""),"Eksik alan",IF(LEFT(C92,4)&lt;&gt;"http","URL http ile başlamalı",IF((ISNUMBER(FIND("ı",D92&amp;E92&amp;F92&amp;G92))+ISNUMBER(FIND("İ",D92&amp;E92&amp;F92&amp;G92))+ISNUMBER(FIND("ş",D92&amp;E92&amp;F92&amp;G92))+ISNUMBER(FIND("Ş",D92&amp;E92&amp;F92&amp;G92))+ISNUMBER(FIND("ğ",D92&amp;E92&amp;F92&amp;G92))+ISNUMBER(FIND("Ğ",D92&amp;E92&amp;F92&amp;G92))+ISNUMBER(FIND("ü",D92&amp;E92&amp;F92&amp;G92))+ISNUMBER(FIND("Ü",D92&amp;E92&amp;F92&amp;G92))+ISNUMBER(FIND("ö",D92&amp;E92&amp;F92&amp;G92))+ISNUMBER(FIND("Ö",D92&amp;E92&amp;F92&amp;G92))+ISNUMBER(FIND("ç",D92&amp;E92&amp;F92&amp;G92))+ISNUMBER(FIND("Ç",D92&amp;E92&amp;F92&amp;G92)))&gt;0,"Türkçe karakter var",IF(NOT(EXACT(D92&amp;E92&amp;F92&amp;G92,LOWER(D92&amp;E92&amp;F92&amp;G92))),"Büyük harf var",IF(ISNUMBER(FIND(" ",TRIM(D92)&amp;TRIM(E92)&amp;TRIM(F92)&amp;TRIM(G92))),"Boşluk var",IF(J92="Unassigned riski","Medium kontrol",  "Tamam")))))))</f>
        <v/>
      </c>
      <c r="L92" s="8"/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9" t="str">
        <f aca="false">IF(C93="","",C93&amp;IF(ISNUMBER(FIND("?",C93)),"&amp;","?")&amp;"utm_source="&amp;SUBSTITUTE(LOWER(TRIM(D93))," ","-")&amp;"&amp;utm_medium="&amp;SUBSTITUTE(LOWER(TRIM(E93))," ","-")&amp;"&amp;utm_campaign="&amp;SUBSTITUTE(LOWER(TRIM(F93))," ","-")&amp;IF(G93="","","&amp;utm_content="&amp;SUBSTITUTE(LOWER(TRIM(G93))," ","-"))&amp;IF(H93="","","&amp;utm_term="&amp;SUBSTITUTE(LOWER(TRIM(H93))," ","-")))</f>
        <v/>
      </c>
      <c r="J93" s="9" t="str">
        <f aca="false">IF(E93="","",IFERROR(IF(INDEX('Kanal Rehberi'!$B$2:$B$16,MATCH(LOWER(TRIM(E93)),'Kanal Rehberi'!$A$2:$A$16,0))="Ücretli (kaynağa göre)",IFERROR(INDEX('Kanal Rehberi'!$E$2:$E$11,MATCH(LOWER(TRIM(D93)),'Kanal Rehberi'!$D$2:$D$11,0)),"Unassigned riski"),INDEX('Kanal Rehberi'!$B$2:$B$16,MATCH(LOWER(TRIM(E93)),'Kanal Rehberi'!$A$2:$A$16,0))),"Unassigned riski"))</f>
        <v/>
      </c>
      <c r="K93" s="9" t="str">
        <f aca="false">IF(AND(C93="",D93="",E93="",F93=""),"",IF(OR(C93="",D93="",E93="",F93=""),"Eksik alan",IF(LEFT(C93,4)&lt;&gt;"http","URL http ile başlamalı",IF((ISNUMBER(FIND("ı",D93&amp;E93&amp;F93&amp;G93))+ISNUMBER(FIND("İ",D93&amp;E93&amp;F93&amp;G93))+ISNUMBER(FIND("ş",D93&amp;E93&amp;F93&amp;G93))+ISNUMBER(FIND("Ş",D93&amp;E93&amp;F93&amp;G93))+ISNUMBER(FIND("ğ",D93&amp;E93&amp;F93&amp;G93))+ISNUMBER(FIND("Ğ",D93&amp;E93&amp;F93&amp;G93))+ISNUMBER(FIND("ü",D93&amp;E93&amp;F93&amp;G93))+ISNUMBER(FIND("Ü",D93&amp;E93&amp;F93&amp;G93))+ISNUMBER(FIND("ö",D93&amp;E93&amp;F93&amp;G93))+ISNUMBER(FIND("Ö",D93&amp;E93&amp;F93&amp;G93))+ISNUMBER(FIND("ç",D93&amp;E93&amp;F93&amp;G93))+ISNUMBER(FIND("Ç",D93&amp;E93&amp;F93&amp;G93)))&gt;0,"Türkçe karakter var",IF(NOT(EXACT(D93&amp;E93&amp;F93&amp;G93,LOWER(D93&amp;E93&amp;F93&amp;G93))),"Büyük harf var",IF(ISNUMBER(FIND(" ",TRIM(D93)&amp;TRIM(E93)&amp;TRIM(F93)&amp;TRIM(G93))),"Boşluk var",IF(J93="Unassigned riski","Medium kontrol",  "Tamam")))))))</f>
        <v/>
      </c>
      <c r="L93" s="8"/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9" t="str">
        <f aca="false">IF(C94="","",C94&amp;IF(ISNUMBER(FIND("?",C94)),"&amp;","?")&amp;"utm_source="&amp;SUBSTITUTE(LOWER(TRIM(D94))," ","-")&amp;"&amp;utm_medium="&amp;SUBSTITUTE(LOWER(TRIM(E94))," ","-")&amp;"&amp;utm_campaign="&amp;SUBSTITUTE(LOWER(TRIM(F94))," ","-")&amp;IF(G94="","","&amp;utm_content="&amp;SUBSTITUTE(LOWER(TRIM(G94))," ","-"))&amp;IF(H94="","","&amp;utm_term="&amp;SUBSTITUTE(LOWER(TRIM(H94))," ","-")))</f>
        <v/>
      </c>
      <c r="J94" s="9" t="str">
        <f aca="false">IF(E94="","",IFERROR(IF(INDEX('Kanal Rehberi'!$B$2:$B$16,MATCH(LOWER(TRIM(E94)),'Kanal Rehberi'!$A$2:$A$16,0))="Ücretli (kaynağa göre)",IFERROR(INDEX('Kanal Rehberi'!$E$2:$E$11,MATCH(LOWER(TRIM(D94)),'Kanal Rehberi'!$D$2:$D$11,0)),"Unassigned riski"),INDEX('Kanal Rehberi'!$B$2:$B$16,MATCH(LOWER(TRIM(E94)),'Kanal Rehberi'!$A$2:$A$16,0))),"Unassigned riski"))</f>
        <v/>
      </c>
      <c r="K94" s="9" t="str">
        <f aca="false">IF(AND(C94="",D94="",E94="",F94=""),"",IF(OR(C94="",D94="",E94="",F94=""),"Eksik alan",IF(LEFT(C94,4)&lt;&gt;"http","URL http ile başlamalı",IF((ISNUMBER(FIND("ı",D94&amp;E94&amp;F94&amp;G94))+ISNUMBER(FIND("İ",D94&amp;E94&amp;F94&amp;G94))+ISNUMBER(FIND("ş",D94&amp;E94&amp;F94&amp;G94))+ISNUMBER(FIND("Ş",D94&amp;E94&amp;F94&amp;G94))+ISNUMBER(FIND("ğ",D94&amp;E94&amp;F94&amp;G94))+ISNUMBER(FIND("Ğ",D94&amp;E94&amp;F94&amp;G94))+ISNUMBER(FIND("ü",D94&amp;E94&amp;F94&amp;G94))+ISNUMBER(FIND("Ü",D94&amp;E94&amp;F94&amp;G94))+ISNUMBER(FIND("ö",D94&amp;E94&amp;F94&amp;G94))+ISNUMBER(FIND("Ö",D94&amp;E94&amp;F94&amp;G94))+ISNUMBER(FIND("ç",D94&amp;E94&amp;F94&amp;G94))+ISNUMBER(FIND("Ç",D94&amp;E94&amp;F94&amp;G94)))&gt;0,"Türkçe karakter var",IF(NOT(EXACT(D94&amp;E94&amp;F94&amp;G94,LOWER(D94&amp;E94&amp;F94&amp;G94))),"Büyük harf var",IF(ISNUMBER(FIND(" ",TRIM(D94)&amp;TRIM(E94)&amp;TRIM(F94)&amp;TRIM(G94))),"Boşluk var",IF(J94="Unassigned riski","Medium kontrol",  "Tamam")))))))</f>
        <v/>
      </c>
      <c r="L94" s="8"/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9" t="str">
        <f aca="false">IF(C95="","",C95&amp;IF(ISNUMBER(FIND("?",C95)),"&amp;","?")&amp;"utm_source="&amp;SUBSTITUTE(LOWER(TRIM(D95))," ","-")&amp;"&amp;utm_medium="&amp;SUBSTITUTE(LOWER(TRIM(E95))," ","-")&amp;"&amp;utm_campaign="&amp;SUBSTITUTE(LOWER(TRIM(F95))," ","-")&amp;IF(G95="","","&amp;utm_content="&amp;SUBSTITUTE(LOWER(TRIM(G95))," ","-"))&amp;IF(H95="","","&amp;utm_term="&amp;SUBSTITUTE(LOWER(TRIM(H95))," ","-")))</f>
        <v/>
      </c>
      <c r="J95" s="9" t="str">
        <f aca="false">IF(E95="","",IFERROR(IF(INDEX('Kanal Rehberi'!$B$2:$B$16,MATCH(LOWER(TRIM(E95)),'Kanal Rehberi'!$A$2:$A$16,0))="Ücretli (kaynağa göre)",IFERROR(INDEX('Kanal Rehberi'!$E$2:$E$11,MATCH(LOWER(TRIM(D95)),'Kanal Rehberi'!$D$2:$D$11,0)),"Unassigned riski"),INDEX('Kanal Rehberi'!$B$2:$B$16,MATCH(LOWER(TRIM(E95)),'Kanal Rehberi'!$A$2:$A$16,0))),"Unassigned riski"))</f>
        <v/>
      </c>
      <c r="K95" s="9" t="str">
        <f aca="false">IF(AND(C95="",D95="",E95="",F95=""),"",IF(OR(C95="",D95="",E95="",F95=""),"Eksik alan",IF(LEFT(C95,4)&lt;&gt;"http","URL http ile başlamalı",IF((ISNUMBER(FIND("ı",D95&amp;E95&amp;F95&amp;G95))+ISNUMBER(FIND("İ",D95&amp;E95&amp;F95&amp;G95))+ISNUMBER(FIND("ş",D95&amp;E95&amp;F95&amp;G95))+ISNUMBER(FIND("Ş",D95&amp;E95&amp;F95&amp;G95))+ISNUMBER(FIND("ğ",D95&amp;E95&amp;F95&amp;G95))+ISNUMBER(FIND("Ğ",D95&amp;E95&amp;F95&amp;G95))+ISNUMBER(FIND("ü",D95&amp;E95&amp;F95&amp;G95))+ISNUMBER(FIND("Ü",D95&amp;E95&amp;F95&amp;G95))+ISNUMBER(FIND("ö",D95&amp;E95&amp;F95&amp;G95))+ISNUMBER(FIND("Ö",D95&amp;E95&amp;F95&amp;G95))+ISNUMBER(FIND("ç",D95&amp;E95&amp;F95&amp;G95))+ISNUMBER(FIND("Ç",D95&amp;E95&amp;F95&amp;G95)))&gt;0,"Türkçe karakter var",IF(NOT(EXACT(D95&amp;E95&amp;F95&amp;G95,LOWER(D95&amp;E95&amp;F95&amp;G95))),"Büyük harf var",IF(ISNUMBER(FIND(" ",TRIM(D95)&amp;TRIM(E95)&amp;TRIM(F95)&amp;TRIM(G95))),"Boşluk var",IF(J95="Unassigned riski","Medium kontrol",  "Tamam")))))))</f>
        <v/>
      </c>
      <c r="L95" s="8"/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9" t="str">
        <f aca="false">IF(C96="","",C96&amp;IF(ISNUMBER(FIND("?",C96)),"&amp;","?")&amp;"utm_source="&amp;SUBSTITUTE(LOWER(TRIM(D96))," ","-")&amp;"&amp;utm_medium="&amp;SUBSTITUTE(LOWER(TRIM(E96))," ","-")&amp;"&amp;utm_campaign="&amp;SUBSTITUTE(LOWER(TRIM(F96))," ","-")&amp;IF(G96="","","&amp;utm_content="&amp;SUBSTITUTE(LOWER(TRIM(G96))," ","-"))&amp;IF(H96="","","&amp;utm_term="&amp;SUBSTITUTE(LOWER(TRIM(H96))," ","-")))</f>
        <v/>
      </c>
      <c r="J96" s="9" t="str">
        <f aca="false">IF(E96="","",IFERROR(IF(INDEX('Kanal Rehberi'!$B$2:$B$16,MATCH(LOWER(TRIM(E96)),'Kanal Rehberi'!$A$2:$A$16,0))="Ücretli (kaynağa göre)",IFERROR(INDEX('Kanal Rehberi'!$E$2:$E$11,MATCH(LOWER(TRIM(D96)),'Kanal Rehberi'!$D$2:$D$11,0)),"Unassigned riski"),INDEX('Kanal Rehberi'!$B$2:$B$16,MATCH(LOWER(TRIM(E96)),'Kanal Rehberi'!$A$2:$A$16,0))),"Unassigned riski"))</f>
        <v/>
      </c>
      <c r="K96" s="9" t="str">
        <f aca="false">IF(AND(C96="",D96="",E96="",F96=""),"",IF(OR(C96="",D96="",E96="",F96=""),"Eksik alan",IF(LEFT(C96,4)&lt;&gt;"http","URL http ile başlamalı",IF((ISNUMBER(FIND("ı",D96&amp;E96&amp;F96&amp;G96))+ISNUMBER(FIND("İ",D96&amp;E96&amp;F96&amp;G96))+ISNUMBER(FIND("ş",D96&amp;E96&amp;F96&amp;G96))+ISNUMBER(FIND("Ş",D96&amp;E96&amp;F96&amp;G96))+ISNUMBER(FIND("ğ",D96&amp;E96&amp;F96&amp;G96))+ISNUMBER(FIND("Ğ",D96&amp;E96&amp;F96&amp;G96))+ISNUMBER(FIND("ü",D96&amp;E96&amp;F96&amp;G96))+ISNUMBER(FIND("Ü",D96&amp;E96&amp;F96&amp;G96))+ISNUMBER(FIND("ö",D96&amp;E96&amp;F96&amp;G96))+ISNUMBER(FIND("Ö",D96&amp;E96&amp;F96&amp;G96))+ISNUMBER(FIND("ç",D96&amp;E96&amp;F96&amp;G96))+ISNUMBER(FIND("Ç",D96&amp;E96&amp;F96&amp;G96)))&gt;0,"Türkçe karakter var",IF(NOT(EXACT(D96&amp;E96&amp;F96&amp;G96,LOWER(D96&amp;E96&amp;F96&amp;G96))),"Büyük harf var",IF(ISNUMBER(FIND(" ",TRIM(D96)&amp;TRIM(E96)&amp;TRIM(F96)&amp;TRIM(G96))),"Boşluk var",IF(J96="Unassigned riski","Medium kontrol",  "Tamam")))))))</f>
        <v/>
      </c>
      <c r="L96" s="8"/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9" t="str">
        <f aca="false">IF(C97="","",C97&amp;IF(ISNUMBER(FIND("?",C97)),"&amp;","?")&amp;"utm_source="&amp;SUBSTITUTE(LOWER(TRIM(D97))," ","-")&amp;"&amp;utm_medium="&amp;SUBSTITUTE(LOWER(TRIM(E97))," ","-")&amp;"&amp;utm_campaign="&amp;SUBSTITUTE(LOWER(TRIM(F97))," ","-")&amp;IF(G97="","","&amp;utm_content="&amp;SUBSTITUTE(LOWER(TRIM(G97))," ","-"))&amp;IF(H97="","","&amp;utm_term="&amp;SUBSTITUTE(LOWER(TRIM(H97))," ","-")))</f>
        <v/>
      </c>
      <c r="J97" s="9" t="str">
        <f aca="false">IF(E97="","",IFERROR(IF(INDEX('Kanal Rehberi'!$B$2:$B$16,MATCH(LOWER(TRIM(E97)),'Kanal Rehberi'!$A$2:$A$16,0))="Ücretli (kaynağa göre)",IFERROR(INDEX('Kanal Rehberi'!$E$2:$E$11,MATCH(LOWER(TRIM(D97)),'Kanal Rehberi'!$D$2:$D$11,0)),"Unassigned riski"),INDEX('Kanal Rehberi'!$B$2:$B$16,MATCH(LOWER(TRIM(E97)),'Kanal Rehberi'!$A$2:$A$16,0))),"Unassigned riski"))</f>
        <v/>
      </c>
      <c r="K97" s="9" t="str">
        <f aca="false">IF(AND(C97="",D97="",E97="",F97=""),"",IF(OR(C97="",D97="",E97="",F97=""),"Eksik alan",IF(LEFT(C97,4)&lt;&gt;"http","URL http ile başlamalı",IF((ISNUMBER(FIND("ı",D97&amp;E97&amp;F97&amp;G97))+ISNUMBER(FIND("İ",D97&amp;E97&amp;F97&amp;G97))+ISNUMBER(FIND("ş",D97&amp;E97&amp;F97&amp;G97))+ISNUMBER(FIND("Ş",D97&amp;E97&amp;F97&amp;G97))+ISNUMBER(FIND("ğ",D97&amp;E97&amp;F97&amp;G97))+ISNUMBER(FIND("Ğ",D97&amp;E97&amp;F97&amp;G97))+ISNUMBER(FIND("ü",D97&amp;E97&amp;F97&amp;G97))+ISNUMBER(FIND("Ü",D97&amp;E97&amp;F97&amp;G97))+ISNUMBER(FIND("ö",D97&amp;E97&amp;F97&amp;G97))+ISNUMBER(FIND("Ö",D97&amp;E97&amp;F97&amp;G97))+ISNUMBER(FIND("ç",D97&amp;E97&amp;F97&amp;G97))+ISNUMBER(FIND("Ç",D97&amp;E97&amp;F97&amp;G97)))&gt;0,"Türkçe karakter var",IF(NOT(EXACT(D97&amp;E97&amp;F97&amp;G97,LOWER(D97&amp;E97&amp;F97&amp;G97))),"Büyük harf var",IF(ISNUMBER(FIND(" ",TRIM(D97)&amp;TRIM(E97)&amp;TRIM(F97)&amp;TRIM(G97))),"Boşluk var",IF(J97="Unassigned riski","Medium kontrol",  "Tamam")))))))</f>
        <v/>
      </c>
      <c r="L97" s="8"/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9" t="str">
        <f aca="false">IF(C98="","",C98&amp;IF(ISNUMBER(FIND("?",C98)),"&amp;","?")&amp;"utm_source="&amp;SUBSTITUTE(LOWER(TRIM(D98))," ","-")&amp;"&amp;utm_medium="&amp;SUBSTITUTE(LOWER(TRIM(E98))," ","-")&amp;"&amp;utm_campaign="&amp;SUBSTITUTE(LOWER(TRIM(F98))," ","-")&amp;IF(G98="","","&amp;utm_content="&amp;SUBSTITUTE(LOWER(TRIM(G98))," ","-"))&amp;IF(H98="","","&amp;utm_term="&amp;SUBSTITUTE(LOWER(TRIM(H98))," ","-")))</f>
        <v/>
      </c>
      <c r="J98" s="9" t="str">
        <f aca="false">IF(E98="","",IFERROR(IF(INDEX('Kanal Rehberi'!$B$2:$B$16,MATCH(LOWER(TRIM(E98)),'Kanal Rehberi'!$A$2:$A$16,0))="Ücretli (kaynağa göre)",IFERROR(INDEX('Kanal Rehberi'!$E$2:$E$11,MATCH(LOWER(TRIM(D98)),'Kanal Rehberi'!$D$2:$D$11,0)),"Unassigned riski"),INDEX('Kanal Rehberi'!$B$2:$B$16,MATCH(LOWER(TRIM(E98)),'Kanal Rehberi'!$A$2:$A$16,0))),"Unassigned riski"))</f>
        <v/>
      </c>
      <c r="K98" s="9" t="str">
        <f aca="false">IF(AND(C98="",D98="",E98="",F98=""),"",IF(OR(C98="",D98="",E98="",F98=""),"Eksik alan",IF(LEFT(C98,4)&lt;&gt;"http","URL http ile başlamalı",IF((ISNUMBER(FIND("ı",D98&amp;E98&amp;F98&amp;G98))+ISNUMBER(FIND("İ",D98&amp;E98&amp;F98&amp;G98))+ISNUMBER(FIND("ş",D98&amp;E98&amp;F98&amp;G98))+ISNUMBER(FIND("Ş",D98&amp;E98&amp;F98&amp;G98))+ISNUMBER(FIND("ğ",D98&amp;E98&amp;F98&amp;G98))+ISNUMBER(FIND("Ğ",D98&amp;E98&amp;F98&amp;G98))+ISNUMBER(FIND("ü",D98&amp;E98&amp;F98&amp;G98))+ISNUMBER(FIND("Ü",D98&amp;E98&amp;F98&amp;G98))+ISNUMBER(FIND("ö",D98&amp;E98&amp;F98&amp;G98))+ISNUMBER(FIND("Ö",D98&amp;E98&amp;F98&amp;G98))+ISNUMBER(FIND("ç",D98&amp;E98&amp;F98&amp;G98))+ISNUMBER(FIND("Ç",D98&amp;E98&amp;F98&amp;G98)))&gt;0,"Türkçe karakter var",IF(NOT(EXACT(D98&amp;E98&amp;F98&amp;G98,LOWER(D98&amp;E98&amp;F98&amp;G98))),"Büyük harf var",IF(ISNUMBER(FIND(" ",TRIM(D98)&amp;TRIM(E98)&amp;TRIM(F98)&amp;TRIM(G98))),"Boşluk var",IF(J98="Unassigned riski","Medium kontrol",  "Tamam")))))))</f>
        <v/>
      </c>
      <c r="L98" s="8"/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9" t="str">
        <f aca="false">IF(C99="","",C99&amp;IF(ISNUMBER(FIND("?",C99)),"&amp;","?")&amp;"utm_source="&amp;SUBSTITUTE(LOWER(TRIM(D99))," ","-")&amp;"&amp;utm_medium="&amp;SUBSTITUTE(LOWER(TRIM(E99))," ","-")&amp;"&amp;utm_campaign="&amp;SUBSTITUTE(LOWER(TRIM(F99))," ","-")&amp;IF(G99="","","&amp;utm_content="&amp;SUBSTITUTE(LOWER(TRIM(G99))," ","-"))&amp;IF(H99="","","&amp;utm_term="&amp;SUBSTITUTE(LOWER(TRIM(H99))," ","-")))</f>
        <v/>
      </c>
      <c r="J99" s="9" t="str">
        <f aca="false">IF(E99="","",IFERROR(IF(INDEX('Kanal Rehberi'!$B$2:$B$16,MATCH(LOWER(TRIM(E99)),'Kanal Rehberi'!$A$2:$A$16,0))="Ücretli (kaynağa göre)",IFERROR(INDEX('Kanal Rehberi'!$E$2:$E$11,MATCH(LOWER(TRIM(D99)),'Kanal Rehberi'!$D$2:$D$11,0)),"Unassigned riski"),INDEX('Kanal Rehberi'!$B$2:$B$16,MATCH(LOWER(TRIM(E99)),'Kanal Rehberi'!$A$2:$A$16,0))),"Unassigned riski"))</f>
        <v/>
      </c>
      <c r="K99" s="9" t="str">
        <f aca="false">IF(AND(C99="",D99="",E99="",F99=""),"",IF(OR(C99="",D99="",E99="",F99=""),"Eksik alan",IF(LEFT(C99,4)&lt;&gt;"http","URL http ile başlamalı",IF((ISNUMBER(FIND("ı",D99&amp;E99&amp;F99&amp;G99))+ISNUMBER(FIND("İ",D99&amp;E99&amp;F99&amp;G99))+ISNUMBER(FIND("ş",D99&amp;E99&amp;F99&amp;G99))+ISNUMBER(FIND("Ş",D99&amp;E99&amp;F99&amp;G99))+ISNUMBER(FIND("ğ",D99&amp;E99&amp;F99&amp;G99))+ISNUMBER(FIND("Ğ",D99&amp;E99&amp;F99&amp;G99))+ISNUMBER(FIND("ü",D99&amp;E99&amp;F99&amp;G99))+ISNUMBER(FIND("Ü",D99&amp;E99&amp;F99&amp;G99))+ISNUMBER(FIND("ö",D99&amp;E99&amp;F99&amp;G99))+ISNUMBER(FIND("Ö",D99&amp;E99&amp;F99&amp;G99))+ISNUMBER(FIND("ç",D99&amp;E99&amp;F99&amp;G99))+ISNUMBER(FIND("Ç",D99&amp;E99&amp;F99&amp;G99)))&gt;0,"Türkçe karakter var",IF(NOT(EXACT(D99&amp;E99&amp;F99&amp;G99,LOWER(D99&amp;E99&amp;F99&amp;G99))),"Büyük harf var",IF(ISNUMBER(FIND(" ",TRIM(D99)&amp;TRIM(E99)&amp;TRIM(F99)&amp;TRIM(G99))),"Boşluk var",IF(J99="Unassigned riski","Medium kontrol",  "Tamam")))))))</f>
        <v/>
      </c>
      <c r="L99" s="8"/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9" t="str">
        <f aca="false">IF(C100="","",C100&amp;IF(ISNUMBER(FIND("?",C100)),"&amp;","?")&amp;"utm_source="&amp;SUBSTITUTE(LOWER(TRIM(D100))," ","-")&amp;"&amp;utm_medium="&amp;SUBSTITUTE(LOWER(TRIM(E100))," ","-")&amp;"&amp;utm_campaign="&amp;SUBSTITUTE(LOWER(TRIM(F100))," ","-")&amp;IF(G100="","","&amp;utm_content="&amp;SUBSTITUTE(LOWER(TRIM(G100))," ","-"))&amp;IF(H100="","","&amp;utm_term="&amp;SUBSTITUTE(LOWER(TRIM(H100))," ","-")))</f>
        <v/>
      </c>
      <c r="J100" s="9" t="str">
        <f aca="false">IF(E100="","",IFERROR(IF(INDEX('Kanal Rehberi'!$B$2:$B$16,MATCH(LOWER(TRIM(E100)),'Kanal Rehberi'!$A$2:$A$16,0))="Ücretli (kaynağa göre)",IFERROR(INDEX('Kanal Rehberi'!$E$2:$E$11,MATCH(LOWER(TRIM(D100)),'Kanal Rehberi'!$D$2:$D$11,0)),"Unassigned riski"),INDEX('Kanal Rehberi'!$B$2:$B$16,MATCH(LOWER(TRIM(E100)),'Kanal Rehberi'!$A$2:$A$16,0))),"Unassigned riski"))</f>
        <v/>
      </c>
      <c r="K100" s="9" t="str">
        <f aca="false">IF(AND(C100="",D100="",E100="",F100=""),"",IF(OR(C100="",D100="",E100="",F100=""),"Eksik alan",IF(LEFT(C100,4)&lt;&gt;"http","URL http ile başlamalı",IF((ISNUMBER(FIND("ı",D100&amp;E100&amp;F100&amp;G100))+ISNUMBER(FIND("İ",D100&amp;E100&amp;F100&amp;G100))+ISNUMBER(FIND("ş",D100&amp;E100&amp;F100&amp;G100))+ISNUMBER(FIND("Ş",D100&amp;E100&amp;F100&amp;G100))+ISNUMBER(FIND("ğ",D100&amp;E100&amp;F100&amp;G100))+ISNUMBER(FIND("Ğ",D100&amp;E100&amp;F100&amp;G100))+ISNUMBER(FIND("ü",D100&amp;E100&amp;F100&amp;G100))+ISNUMBER(FIND("Ü",D100&amp;E100&amp;F100&amp;G100))+ISNUMBER(FIND("ö",D100&amp;E100&amp;F100&amp;G100))+ISNUMBER(FIND("Ö",D100&amp;E100&amp;F100&amp;G100))+ISNUMBER(FIND("ç",D100&amp;E100&amp;F100&amp;G100))+ISNUMBER(FIND("Ç",D100&amp;E100&amp;F100&amp;G100)))&gt;0,"Türkçe karakter var",IF(NOT(EXACT(D100&amp;E100&amp;F100&amp;G100,LOWER(D100&amp;E100&amp;F100&amp;G100))),"Büyük harf var",IF(ISNUMBER(FIND(" ",TRIM(D100)&amp;TRIM(E100)&amp;TRIM(F100)&amp;TRIM(G100))),"Boşluk var",IF(J100="Unassigned riski","Medium kontrol",  "Tamam")))))))</f>
        <v/>
      </c>
      <c r="L100" s="8"/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9" t="str">
        <f aca="false">IF(C101="","",C101&amp;IF(ISNUMBER(FIND("?",C101)),"&amp;","?")&amp;"utm_source="&amp;SUBSTITUTE(LOWER(TRIM(D101))," ","-")&amp;"&amp;utm_medium="&amp;SUBSTITUTE(LOWER(TRIM(E101))," ","-")&amp;"&amp;utm_campaign="&amp;SUBSTITUTE(LOWER(TRIM(F101))," ","-")&amp;IF(G101="","","&amp;utm_content="&amp;SUBSTITUTE(LOWER(TRIM(G101))," ","-"))&amp;IF(H101="","","&amp;utm_term="&amp;SUBSTITUTE(LOWER(TRIM(H101))," ","-")))</f>
        <v/>
      </c>
      <c r="J101" s="9" t="str">
        <f aca="false">IF(E101="","",IFERROR(IF(INDEX('Kanal Rehberi'!$B$2:$B$16,MATCH(LOWER(TRIM(E101)),'Kanal Rehberi'!$A$2:$A$16,0))="Ücretli (kaynağa göre)",IFERROR(INDEX('Kanal Rehberi'!$E$2:$E$11,MATCH(LOWER(TRIM(D101)),'Kanal Rehberi'!$D$2:$D$11,0)),"Unassigned riski"),INDEX('Kanal Rehberi'!$B$2:$B$16,MATCH(LOWER(TRIM(E101)),'Kanal Rehberi'!$A$2:$A$16,0))),"Unassigned riski"))</f>
        <v/>
      </c>
      <c r="K101" s="9" t="str">
        <f aca="false">IF(AND(C101="",D101="",E101="",F101=""),"",IF(OR(C101="",D101="",E101="",F101=""),"Eksik alan",IF(LEFT(C101,4)&lt;&gt;"http","URL http ile başlamalı",IF((ISNUMBER(FIND("ı",D101&amp;E101&amp;F101&amp;G101))+ISNUMBER(FIND("İ",D101&amp;E101&amp;F101&amp;G101))+ISNUMBER(FIND("ş",D101&amp;E101&amp;F101&amp;G101))+ISNUMBER(FIND("Ş",D101&amp;E101&amp;F101&amp;G101))+ISNUMBER(FIND("ğ",D101&amp;E101&amp;F101&amp;G101))+ISNUMBER(FIND("Ğ",D101&amp;E101&amp;F101&amp;G101))+ISNUMBER(FIND("ü",D101&amp;E101&amp;F101&amp;G101))+ISNUMBER(FIND("Ü",D101&amp;E101&amp;F101&amp;G101))+ISNUMBER(FIND("ö",D101&amp;E101&amp;F101&amp;G101))+ISNUMBER(FIND("Ö",D101&amp;E101&amp;F101&amp;G101))+ISNUMBER(FIND("ç",D101&amp;E101&amp;F101&amp;G101))+ISNUMBER(FIND("Ç",D101&amp;E101&amp;F101&amp;G101)))&gt;0,"Türkçe karakter var",IF(NOT(EXACT(D101&amp;E101&amp;F101&amp;G101,LOWER(D101&amp;E101&amp;F101&amp;G101))),"Büyük harf var",IF(ISNUMBER(FIND(" ",TRIM(D101)&amp;TRIM(E101)&amp;TRIM(F101)&amp;TRIM(G101))),"Boşluk var",IF(J101="Unassigned riski","Medium kontrol",  "Tamam")))))))</f>
        <v/>
      </c>
      <c r="L101" s="8"/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9" t="str">
        <f aca="false">IF(C102="","",C102&amp;IF(ISNUMBER(FIND("?",C102)),"&amp;","?")&amp;"utm_source="&amp;SUBSTITUTE(LOWER(TRIM(D102))," ","-")&amp;"&amp;utm_medium="&amp;SUBSTITUTE(LOWER(TRIM(E102))," ","-")&amp;"&amp;utm_campaign="&amp;SUBSTITUTE(LOWER(TRIM(F102))," ","-")&amp;IF(G102="","","&amp;utm_content="&amp;SUBSTITUTE(LOWER(TRIM(G102))," ","-"))&amp;IF(H102="","","&amp;utm_term="&amp;SUBSTITUTE(LOWER(TRIM(H102))," ","-")))</f>
        <v/>
      </c>
      <c r="J102" s="9" t="str">
        <f aca="false">IF(E102="","",IFERROR(IF(INDEX('Kanal Rehberi'!$B$2:$B$16,MATCH(LOWER(TRIM(E102)),'Kanal Rehberi'!$A$2:$A$16,0))="Ücretli (kaynağa göre)",IFERROR(INDEX('Kanal Rehberi'!$E$2:$E$11,MATCH(LOWER(TRIM(D102)),'Kanal Rehberi'!$D$2:$D$11,0)),"Unassigned riski"),INDEX('Kanal Rehberi'!$B$2:$B$16,MATCH(LOWER(TRIM(E102)),'Kanal Rehberi'!$A$2:$A$16,0))),"Unassigned riski"))</f>
        <v/>
      </c>
      <c r="K102" s="9" t="str">
        <f aca="false">IF(AND(C102="",D102="",E102="",F102=""),"",IF(OR(C102="",D102="",E102="",F102=""),"Eksik alan",IF(LEFT(C102,4)&lt;&gt;"http","URL http ile başlamalı",IF((ISNUMBER(FIND("ı",D102&amp;E102&amp;F102&amp;G102))+ISNUMBER(FIND("İ",D102&amp;E102&amp;F102&amp;G102))+ISNUMBER(FIND("ş",D102&amp;E102&amp;F102&amp;G102))+ISNUMBER(FIND("Ş",D102&amp;E102&amp;F102&amp;G102))+ISNUMBER(FIND("ğ",D102&amp;E102&amp;F102&amp;G102))+ISNUMBER(FIND("Ğ",D102&amp;E102&amp;F102&amp;G102))+ISNUMBER(FIND("ü",D102&amp;E102&amp;F102&amp;G102))+ISNUMBER(FIND("Ü",D102&amp;E102&amp;F102&amp;G102))+ISNUMBER(FIND("ö",D102&amp;E102&amp;F102&amp;G102))+ISNUMBER(FIND("Ö",D102&amp;E102&amp;F102&amp;G102))+ISNUMBER(FIND("ç",D102&amp;E102&amp;F102&amp;G102))+ISNUMBER(FIND("Ç",D102&amp;E102&amp;F102&amp;G102)))&gt;0,"Türkçe karakter var",IF(NOT(EXACT(D102&amp;E102&amp;F102&amp;G102,LOWER(D102&amp;E102&amp;F102&amp;G102))),"Büyük harf var",IF(ISNUMBER(FIND(" ",TRIM(D102)&amp;TRIM(E102)&amp;TRIM(F102)&amp;TRIM(G102))),"Boşluk var",IF(J102="Unassigned riski","Medium kontrol",  "Tamam")))))))</f>
        <v/>
      </c>
      <c r="L102" s="8"/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9" t="str">
        <f aca="false">IF(C103="","",C103&amp;IF(ISNUMBER(FIND("?",C103)),"&amp;","?")&amp;"utm_source="&amp;SUBSTITUTE(LOWER(TRIM(D103))," ","-")&amp;"&amp;utm_medium="&amp;SUBSTITUTE(LOWER(TRIM(E103))," ","-")&amp;"&amp;utm_campaign="&amp;SUBSTITUTE(LOWER(TRIM(F103))," ","-")&amp;IF(G103="","","&amp;utm_content="&amp;SUBSTITUTE(LOWER(TRIM(G103))," ","-"))&amp;IF(H103="","","&amp;utm_term="&amp;SUBSTITUTE(LOWER(TRIM(H103))," ","-")))</f>
        <v/>
      </c>
      <c r="J103" s="9" t="str">
        <f aca="false">IF(E103="","",IFERROR(IF(INDEX('Kanal Rehberi'!$B$2:$B$16,MATCH(LOWER(TRIM(E103)),'Kanal Rehberi'!$A$2:$A$16,0))="Ücretli (kaynağa göre)",IFERROR(INDEX('Kanal Rehberi'!$E$2:$E$11,MATCH(LOWER(TRIM(D103)),'Kanal Rehberi'!$D$2:$D$11,0)),"Unassigned riski"),INDEX('Kanal Rehberi'!$B$2:$B$16,MATCH(LOWER(TRIM(E103)),'Kanal Rehberi'!$A$2:$A$16,0))),"Unassigned riski"))</f>
        <v/>
      </c>
      <c r="K103" s="9" t="str">
        <f aca="false">IF(AND(C103="",D103="",E103="",F103=""),"",IF(OR(C103="",D103="",E103="",F103=""),"Eksik alan",IF(LEFT(C103,4)&lt;&gt;"http","URL http ile başlamalı",IF((ISNUMBER(FIND("ı",D103&amp;E103&amp;F103&amp;G103))+ISNUMBER(FIND("İ",D103&amp;E103&amp;F103&amp;G103))+ISNUMBER(FIND("ş",D103&amp;E103&amp;F103&amp;G103))+ISNUMBER(FIND("Ş",D103&amp;E103&amp;F103&amp;G103))+ISNUMBER(FIND("ğ",D103&amp;E103&amp;F103&amp;G103))+ISNUMBER(FIND("Ğ",D103&amp;E103&amp;F103&amp;G103))+ISNUMBER(FIND("ü",D103&amp;E103&amp;F103&amp;G103))+ISNUMBER(FIND("Ü",D103&amp;E103&amp;F103&amp;G103))+ISNUMBER(FIND("ö",D103&amp;E103&amp;F103&amp;G103))+ISNUMBER(FIND("Ö",D103&amp;E103&amp;F103&amp;G103))+ISNUMBER(FIND("ç",D103&amp;E103&amp;F103&amp;G103))+ISNUMBER(FIND("Ç",D103&amp;E103&amp;F103&amp;G103)))&gt;0,"Türkçe karakter var",IF(NOT(EXACT(D103&amp;E103&amp;F103&amp;G103,LOWER(D103&amp;E103&amp;F103&amp;G103))),"Büyük harf var",IF(ISNUMBER(FIND(" ",TRIM(D103)&amp;TRIM(E103)&amp;TRIM(F103)&amp;TRIM(G103))),"Boşluk var",IF(J103="Unassigned riski","Medium kontrol",  "Tamam")))))))</f>
        <v/>
      </c>
      <c r="L103" s="8"/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9" t="str">
        <f aca="false">IF(C104="","",C104&amp;IF(ISNUMBER(FIND("?",C104)),"&amp;","?")&amp;"utm_source="&amp;SUBSTITUTE(LOWER(TRIM(D104))," ","-")&amp;"&amp;utm_medium="&amp;SUBSTITUTE(LOWER(TRIM(E104))," ","-")&amp;"&amp;utm_campaign="&amp;SUBSTITUTE(LOWER(TRIM(F104))," ","-")&amp;IF(G104="","","&amp;utm_content="&amp;SUBSTITUTE(LOWER(TRIM(G104))," ","-"))&amp;IF(H104="","","&amp;utm_term="&amp;SUBSTITUTE(LOWER(TRIM(H104))," ","-")))</f>
        <v/>
      </c>
      <c r="J104" s="9" t="str">
        <f aca="false">IF(E104="","",IFERROR(IF(INDEX('Kanal Rehberi'!$B$2:$B$16,MATCH(LOWER(TRIM(E104)),'Kanal Rehberi'!$A$2:$A$16,0))="Ücretli (kaynağa göre)",IFERROR(INDEX('Kanal Rehberi'!$E$2:$E$11,MATCH(LOWER(TRIM(D104)),'Kanal Rehberi'!$D$2:$D$11,0)),"Unassigned riski"),INDEX('Kanal Rehberi'!$B$2:$B$16,MATCH(LOWER(TRIM(E104)),'Kanal Rehberi'!$A$2:$A$16,0))),"Unassigned riski"))</f>
        <v/>
      </c>
      <c r="K104" s="9" t="str">
        <f aca="false">IF(AND(C104="",D104="",E104="",F104=""),"",IF(OR(C104="",D104="",E104="",F104=""),"Eksik alan",IF(LEFT(C104,4)&lt;&gt;"http","URL http ile başlamalı",IF((ISNUMBER(FIND("ı",D104&amp;E104&amp;F104&amp;G104))+ISNUMBER(FIND("İ",D104&amp;E104&amp;F104&amp;G104))+ISNUMBER(FIND("ş",D104&amp;E104&amp;F104&amp;G104))+ISNUMBER(FIND("Ş",D104&amp;E104&amp;F104&amp;G104))+ISNUMBER(FIND("ğ",D104&amp;E104&amp;F104&amp;G104))+ISNUMBER(FIND("Ğ",D104&amp;E104&amp;F104&amp;G104))+ISNUMBER(FIND("ü",D104&amp;E104&amp;F104&amp;G104))+ISNUMBER(FIND("Ü",D104&amp;E104&amp;F104&amp;G104))+ISNUMBER(FIND("ö",D104&amp;E104&amp;F104&amp;G104))+ISNUMBER(FIND("Ö",D104&amp;E104&amp;F104&amp;G104))+ISNUMBER(FIND("ç",D104&amp;E104&amp;F104&amp;G104))+ISNUMBER(FIND("Ç",D104&amp;E104&amp;F104&amp;G104)))&gt;0,"Türkçe karakter var",IF(NOT(EXACT(D104&amp;E104&amp;F104&amp;G104,LOWER(D104&amp;E104&amp;F104&amp;G104))),"Büyük harf var",IF(ISNUMBER(FIND(" ",TRIM(D104)&amp;TRIM(E104)&amp;TRIM(F104)&amp;TRIM(G104))),"Boşluk var",IF(J104="Unassigned riski","Medium kontrol",  "Tamam")))))))</f>
        <v/>
      </c>
      <c r="L104" s="8"/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9" t="str">
        <f aca="false">IF(C105="","",C105&amp;IF(ISNUMBER(FIND("?",C105)),"&amp;","?")&amp;"utm_source="&amp;SUBSTITUTE(LOWER(TRIM(D105))," ","-")&amp;"&amp;utm_medium="&amp;SUBSTITUTE(LOWER(TRIM(E105))," ","-")&amp;"&amp;utm_campaign="&amp;SUBSTITUTE(LOWER(TRIM(F105))," ","-")&amp;IF(G105="","","&amp;utm_content="&amp;SUBSTITUTE(LOWER(TRIM(G105))," ","-"))&amp;IF(H105="","","&amp;utm_term="&amp;SUBSTITUTE(LOWER(TRIM(H105))," ","-")))</f>
        <v/>
      </c>
      <c r="J105" s="9" t="str">
        <f aca="false">IF(E105="","",IFERROR(IF(INDEX('Kanal Rehberi'!$B$2:$B$16,MATCH(LOWER(TRIM(E105)),'Kanal Rehberi'!$A$2:$A$16,0))="Ücretli (kaynağa göre)",IFERROR(INDEX('Kanal Rehberi'!$E$2:$E$11,MATCH(LOWER(TRIM(D105)),'Kanal Rehberi'!$D$2:$D$11,0)),"Unassigned riski"),INDEX('Kanal Rehberi'!$B$2:$B$16,MATCH(LOWER(TRIM(E105)),'Kanal Rehberi'!$A$2:$A$16,0))),"Unassigned riski"))</f>
        <v/>
      </c>
      <c r="K105" s="9" t="str">
        <f aca="false">IF(AND(C105="",D105="",E105="",F105=""),"",IF(OR(C105="",D105="",E105="",F105=""),"Eksik alan",IF(LEFT(C105,4)&lt;&gt;"http","URL http ile başlamalı",IF((ISNUMBER(FIND("ı",D105&amp;E105&amp;F105&amp;G105))+ISNUMBER(FIND("İ",D105&amp;E105&amp;F105&amp;G105))+ISNUMBER(FIND("ş",D105&amp;E105&amp;F105&amp;G105))+ISNUMBER(FIND("Ş",D105&amp;E105&amp;F105&amp;G105))+ISNUMBER(FIND("ğ",D105&amp;E105&amp;F105&amp;G105))+ISNUMBER(FIND("Ğ",D105&amp;E105&amp;F105&amp;G105))+ISNUMBER(FIND("ü",D105&amp;E105&amp;F105&amp;G105))+ISNUMBER(FIND("Ü",D105&amp;E105&amp;F105&amp;G105))+ISNUMBER(FIND("ö",D105&amp;E105&amp;F105&amp;G105))+ISNUMBER(FIND("Ö",D105&amp;E105&amp;F105&amp;G105))+ISNUMBER(FIND("ç",D105&amp;E105&amp;F105&amp;G105))+ISNUMBER(FIND("Ç",D105&amp;E105&amp;F105&amp;G105)))&gt;0,"Türkçe karakter var",IF(NOT(EXACT(D105&amp;E105&amp;F105&amp;G105,LOWER(D105&amp;E105&amp;F105&amp;G105))),"Büyük harf var",IF(ISNUMBER(FIND(" ",TRIM(D105)&amp;TRIM(E105)&amp;TRIM(F105)&amp;TRIM(G105))),"Boşluk var",IF(J105="Unassigned riski","Medium kontrol",  "Tamam")))))))</f>
        <v/>
      </c>
      <c r="L105" s="8"/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9" t="str">
        <f aca="false">IF(C106="","",C106&amp;IF(ISNUMBER(FIND("?",C106)),"&amp;","?")&amp;"utm_source="&amp;SUBSTITUTE(LOWER(TRIM(D106))," ","-")&amp;"&amp;utm_medium="&amp;SUBSTITUTE(LOWER(TRIM(E106))," ","-")&amp;"&amp;utm_campaign="&amp;SUBSTITUTE(LOWER(TRIM(F106))," ","-")&amp;IF(G106="","","&amp;utm_content="&amp;SUBSTITUTE(LOWER(TRIM(G106))," ","-"))&amp;IF(H106="","","&amp;utm_term="&amp;SUBSTITUTE(LOWER(TRIM(H106))," ","-")))</f>
        <v/>
      </c>
      <c r="J106" s="9" t="str">
        <f aca="false">IF(E106="","",IFERROR(IF(INDEX('Kanal Rehberi'!$B$2:$B$16,MATCH(LOWER(TRIM(E106)),'Kanal Rehberi'!$A$2:$A$16,0))="Ücretli (kaynağa göre)",IFERROR(INDEX('Kanal Rehberi'!$E$2:$E$11,MATCH(LOWER(TRIM(D106)),'Kanal Rehberi'!$D$2:$D$11,0)),"Unassigned riski"),INDEX('Kanal Rehberi'!$B$2:$B$16,MATCH(LOWER(TRIM(E106)),'Kanal Rehberi'!$A$2:$A$16,0))),"Unassigned riski"))</f>
        <v/>
      </c>
      <c r="K106" s="9" t="str">
        <f aca="false">IF(AND(C106="",D106="",E106="",F106=""),"",IF(OR(C106="",D106="",E106="",F106=""),"Eksik alan",IF(LEFT(C106,4)&lt;&gt;"http","URL http ile başlamalı",IF((ISNUMBER(FIND("ı",D106&amp;E106&amp;F106&amp;G106))+ISNUMBER(FIND("İ",D106&amp;E106&amp;F106&amp;G106))+ISNUMBER(FIND("ş",D106&amp;E106&amp;F106&amp;G106))+ISNUMBER(FIND("Ş",D106&amp;E106&amp;F106&amp;G106))+ISNUMBER(FIND("ğ",D106&amp;E106&amp;F106&amp;G106))+ISNUMBER(FIND("Ğ",D106&amp;E106&amp;F106&amp;G106))+ISNUMBER(FIND("ü",D106&amp;E106&amp;F106&amp;G106))+ISNUMBER(FIND("Ü",D106&amp;E106&amp;F106&amp;G106))+ISNUMBER(FIND("ö",D106&amp;E106&amp;F106&amp;G106))+ISNUMBER(FIND("Ö",D106&amp;E106&amp;F106&amp;G106))+ISNUMBER(FIND("ç",D106&amp;E106&amp;F106&amp;G106))+ISNUMBER(FIND("Ç",D106&amp;E106&amp;F106&amp;G106)))&gt;0,"Türkçe karakter var",IF(NOT(EXACT(D106&amp;E106&amp;F106&amp;G106,LOWER(D106&amp;E106&amp;F106&amp;G106))),"Büyük harf var",IF(ISNUMBER(FIND(" ",TRIM(D106)&amp;TRIM(E106)&amp;TRIM(F106)&amp;TRIM(G106))),"Boşluk var",IF(J106="Unassigned riski","Medium kontrol",  "Tamam")))))))</f>
        <v/>
      </c>
      <c r="L106" s="8"/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9" t="str">
        <f aca="false">IF(C107="","",C107&amp;IF(ISNUMBER(FIND("?",C107)),"&amp;","?")&amp;"utm_source="&amp;SUBSTITUTE(LOWER(TRIM(D107))," ","-")&amp;"&amp;utm_medium="&amp;SUBSTITUTE(LOWER(TRIM(E107))," ","-")&amp;"&amp;utm_campaign="&amp;SUBSTITUTE(LOWER(TRIM(F107))," ","-")&amp;IF(G107="","","&amp;utm_content="&amp;SUBSTITUTE(LOWER(TRIM(G107))," ","-"))&amp;IF(H107="","","&amp;utm_term="&amp;SUBSTITUTE(LOWER(TRIM(H107))," ","-")))</f>
        <v/>
      </c>
      <c r="J107" s="9" t="str">
        <f aca="false">IF(E107="","",IFERROR(IF(INDEX('Kanal Rehberi'!$B$2:$B$16,MATCH(LOWER(TRIM(E107)),'Kanal Rehberi'!$A$2:$A$16,0))="Ücretli (kaynağa göre)",IFERROR(INDEX('Kanal Rehberi'!$E$2:$E$11,MATCH(LOWER(TRIM(D107)),'Kanal Rehberi'!$D$2:$D$11,0)),"Unassigned riski"),INDEX('Kanal Rehberi'!$B$2:$B$16,MATCH(LOWER(TRIM(E107)),'Kanal Rehberi'!$A$2:$A$16,0))),"Unassigned riski"))</f>
        <v/>
      </c>
      <c r="K107" s="9" t="str">
        <f aca="false">IF(AND(C107="",D107="",E107="",F107=""),"",IF(OR(C107="",D107="",E107="",F107=""),"Eksik alan",IF(LEFT(C107,4)&lt;&gt;"http","URL http ile başlamalı",IF((ISNUMBER(FIND("ı",D107&amp;E107&amp;F107&amp;G107))+ISNUMBER(FIND("İ",D107&amp;E107&amp;F107&amp;G107))+ISNUMBER(FIND("ş",D107&amp;E107&amp;F107&amp;G107))+ISNUMBER(FIND("Ş",D107&amp;E107&amp;F107&amp;G107))+ISNUMBER(FIND("ğ",D107&amp;E107&amp;F107&amp;G107))+ISNUMBER(FIND("Ğ",D107&amp;E107&amp;F107&amp;G107))+ISNUMBER(FIND("ü",D107&amp;E107&amp;F107&amp;G107))+ISNUMBER(FIND("Ü",D107&amp;E107&amp;F107&amp;G107))+ISNUMBER(FIND("ö",D107&amp;E107&amp;F107&amp;G107))+ISNUMBER(FIND("Ö",D107&amp;E107&amp;F107&amp;G107))+ISNUMBER(FIND("ç",D107&amp;E107&amp;F107&amp;G107))+ISNUMBER(FIND("Ç",D107&amp;E107&amp;F107&amp;G107)))&gt;0,"Türkçe karakter var",IF(NOT(EXACT(D107&amp;E107&amp;F107&amp;G107,LOWER(D107&amp;E107&amp;F107&amp;G107))),"Büyük harf var",IF(ISNUMBER(FIND(" ",TRIM(D107)&amp;TRIM(E107)&amp;TRIM(F107)&amp;TRIM(G107))),"Boşluk var",IF(J107="Unassigned riski","Medium kontrol",  "Tamam")))))))</f>
        <v/>
      </c>
      <c r="L107" s="8"/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9" t="str">
        <f aca="false">IF(C108="","",C108&amp;IF(ISNUMBER(FIND("?",C108)),"&amp;","?")&amp;"utm_source="&amp;SUBSTITUTE(LOWER(TRIM(D108))," ","-")&amp;"&amp;utm_medium="&amp;SUBSTITUTE(LOWER(TRIM(E108))," ","-")&amp;"&amp;utm_campaign="&amp;SUBSTITUTE(LOWER(TRIM(F108))," ","-")&amp;IF(G108="","","&amp;utm_content="&amp;SUBSTITUTE(LOWER(TRIM(G108))," ","-"))&amp;IF(H108="","","&amp;utm_term="&amp;SUBSTITUTE(LOWER(TRIM(H108))," ","-")))</f>
        <v/>
      </c>
      <c r="J108" s="9" t="str">
        <f aca="false">IF(E108="","",IFERROR(IF(INDEX('Kanal Rehberi'!$B$2:$B$16,MATCH(LOWER(TRIM(E108)),'Kanal Rehberi'!$A$2:$A$16,0))="Ücretli (kaynağa göre)",IFERROR(INDEX('Kanal Rehberi'!$E$2:$E$11,MATCH(LOWER(TRIM(D108)),'Kanal Rehberi'!$D$2:$D$11,0)),"Unassigned riski"),INDEX('Kanal Rehberi'!$B$2:$B$16,MATCH(LOWER(TRIM(E108)),'Kanal Rehberi'!$A$2:$A$16,0))),"Unassigned riski"))</f>
        <v/>
      </c>
      <c r="K108" s="9" t="str">
        <f aca="false">IF(AND(C108="",D108="",E108="",F108=""),"",IF(OR(C108="",D108="",E108="",F108=""),"Eksik alan",IF(LEFT(C108,4)&lt;&gt;"http","URL http ile başlamalı",IF((ISNUMBER(FIND("ı",D108&amp;E108&amp;F108&amp;G108))+ISNUMBER(FIND("İ",D108&amp;E108&amp;F108&amp;G108))+ISNUMBER(FIND("ş",D108&amp;E108&amp;F108&amp;G108))+ISNUMBER(FIND("Ş",D108&amp;E108&amp;F108&amp;G108))+ISNUMBER(FIND("ğ",D108&amp;E108&amp;F108&amp;G108))+ISNUMBER(FIND("Ğ",D108&amp;E108&amp;F108&amp;G108))+ISNUMBER(FIND("ü",D108&amp;E108&amp;F108&amp;G108))+ISNUMBER(FIND("Ü",D108&amp;E108&amp;F108&amp;G108))+ISNUMBER(FIND("ö",D108&amp;E108&amp;F108&amp;G108))+ISNUMBER(FIND("Ö",D108&amp;E108&amp;F108&amp;G108))+ISNUMBER(FIND("ç",D108&amp;E108&amp;F108&amp;G108))+ISNUMBER(FIND("Ç",D108&amp;E108&amp;F108&amp;G108)))&gt;0,"Türkçe karakter var",IF(NOT(EXACT(D108&amp;E108&amp;F108&amp;G108,LOWER(D108&amp;E108&amp;F108&amp;G108))),"Büyük harf var",IF(ISNUMBER(FIND(" ",TRIM(D108)&amp;TRIM(E108)&amp;TRIM(F108)&amp;TRIM(G108))),"Boşluk var",IF(J108="Unassigned riski","Medium kontrol",  "Tamam")))))))</f>
        <v/>
      </c>
      <c r="L108" s="8"/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9" t="str">
        <f aca="false">IF(C109="","",C109&amp;IF(ISNUMBER(FIND("?",C109)),"&amp;","?")&amp;"utm_source="&amp;SUBSTITUTE(LOWER(TRIM(D109))," ","-")&amp;"&amp;utm_medium="&amp;SUBSTITUTE(LOWER(TRIM(E109))," ","-")&amp;"&amp;utm_campaign="&amp;SUBSTITUTE(LOWER(TRIM(F109))," ","-")&amp;IF(G109="","","&amp;utm_content="&amp;SUBSTITUTE(LOWER(TRIM(G109))," ","-"))&amp;IF(H109="","","&amp;utm_term="&amp;SUBSTITUTE(LOWER(TRIM(H109))," ","-")))</f>
        <v/>
      </c>
      <c r="J109" s="9" t="str">
        <f aca="false">IF(E109="","",IFERROR(IF(INDEX('Kanal Rehberi'!$B$2:$B$16,MATCH(LOWER(TRIM(E109)),'Kanal Rehberi'!$A$2:$A$16,0))="Ücretli (kaynağa göre)",IFERROR(INDEX('Kanal Rehberi'!$E$2:$E$11,MATCH(LOWER(TRIM(D109)),'Kanal Rehberi'!$D$2:$D$11,0)),"Unassigned riski"),INDEX('Kanal Rehberi'!$B$2:$B$16,MATCH(LOWER(TRIM(E109)),'Kanal Rehberi'!$A$2:$A$16,0))),"Unassigned riski"))</f>
        <v/>
      </c>
      <c r="K109" s="9" t="str">
        <f aca="false">IF(AND(C109="",D109="",E109="",F109=""),"",IF(OR(C109="",D109="",E109="",F109=""),"Eksik alan",IF(LEFT(C109,4)&lt;&gt;"http","URL http ile başlamalı",IF((ISNUMBER(FIND("ı",D109&amp;E109&amp;F109&amp;G109))+ISNUMBER(FIND("İ",D109&amp;E109&amp;F109&amp;G109))+ISNUMBER(FIND("ş",D109&amp;E109&amp;F109&amp;G109))+ISNUMBER(FIND("Ş",D109&amp;E109&amp;F109&amp;G109))+ISNUMBER(FIND("ğ",D109&amp;E109&amp;F109&amp;G109))+ISNUMBER(FIND("Ğ",D109&amp;E109&amp;F109&amp;G109))+ISNUMBER(FIND("ü",D109&amp;E109&amp;F109&amp;G109))+ISNUMBER(FIND("Ü",D109&amp;E109&amp;F109&amp;G109))+ISNUMBER(FIND("ö",D109&amp;E109&amp;F109&amp;G109))+ISNUMBER(FIND("Ö",D109&amp;E109&amp;F109&amp;G109))+ISNUMBER(FIND("ç",D109&amp;E109&amp;F109&amp;G109))+ISNUMBER(FIND("Ç",D109&amp;E109&amp;F109&amp;G109)))&gt;0,"Türkçe karakter var",IF(NOT(EXACT(D109&amp;E109&amp;F109&amp;G109,LOWER(D109&amp;E109&amp;F109&amp;G109))),"Büyük harf var",IF(ISNUMBER(FIND(" ",TRIM(D109)&amp;TRIM(E109)&amp;TRIM(F109)&amp;TRIM(G109))),"Boşluk var",IF(J109="Unassigned riski","Medium kontrol",  "Tamam")))))))</f>
        <v/>
      </c>
      <c r="L109" s="8"/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9" t="str">
        <f aca="false">IF(C110="","",C110&amp;IF(ISNUMBER(FIND("?",C110)),"&amp;","?")&amp;"utm_source="&amp;SUBSTITUTE(LOWER(TRIM(D110))," ","-")&amp;"&amp;utm_medium="&amp;SUBSTITUTE(LOWER(TRIM(E110))," ","-")&amp;"&amp;utm_campaign="&amp;SUBSTITUTE(LOWER(TRIM(F110))," ","-")&amp;IF(G110="","","&amp;utm_content="&amp;SUBSTITUTE(LOWER(TRIM(G110))," ","-"))&amp;IF(H110="","","&amp;utm_term="&amp;SUBSTITUTE(LOWER(TRIM(H110))," ","-")))</f>
        <v/>
      </c>
      <c r="J110" s="9" t="str">
        <f aca="false">IF(E110="","",IFERROR(IF(INDEX('Kanal Rehberi'!$B$2:$B$16,MATCH(LOWER(TRIM(E110)),'Kanal Rehberi'!$A$2:$A$16,0))="Ücretli (kaynağa göre)",IFERROR(INDEX('Kanal Rehberi'!$E$2:$E$11,MATCH(LOWER(TRIM(D110)),'Kanal Rehberi'!$D$2:$D$11,0)),"Unassigned riski"),INDEX('Kanal Rehberi'!$B$2:$B$16,MATCH(LOWER(TRIM(E110)),'Kanal Rehberi'!$A$2:$A$16,0))),"Unassigned riski"))</f>
        <v/>
      </c>
      <c r="K110" s="9" t="str">
        <f aca="false">IF(AND(C110="",D110="",E110="",F110=""),"",IF(OR(C110="",D110="",E110="",F110=""),"Eksik alan",IF(LEFT(C110,4)&lt;&gt;"http","URL http ile başlamalı",IF((ISNUMBER(FIND("ı",D110&amp;E110&amp;F110&amp;G110))+ISNUMBER(FIND("İ",D110&amp;E110&amp;F110&amp;G110))+ISNUMBER(FIND("ş",D110&amp;E110&amp;F110&amp;G110))+ISNUMBER(FIND("Ş",D110&amp;E110&amp;F110&amp;G110))+ISNUMBER(FIND("ğ",D110&amp;E110&amp;F110&amp;G110))+ISNUMBER(FIND("Ğ",D110&amp;E110&amp;F110&amp;G110))+ISNUMBER(FIND("ü",D110&amp;E110&amp;F110&amp;G110))+ISNUMBER(FIND("Ü",D110&amp;E110&amp;F110&amp;G110))+ISNUMBER(FIND("ö",D110&amp;E110&amp;F110&amp;G110))+ISNUMBER(FIND("Ö",D110&amp;E110&amp;F110&amp;G110))+ISNUMBER(FIND("ç",D110&amp;E110&amp;F110&amp;G110))+ISNUMBER(FIND("Ç",D110&amp;E110&amp;F110&amp;G110)))&gt;0,"Türkçe karakter var",IF(NOT(EXACT(D110&amp;E110&amp;F110&amp;G110,LOWER(D110&amp;E110&amp;F110&amp;G110))),"Büyük harf var",IF(ISNUMBER(FIND(" ",TRIM(D110)&amp;TRIM(E110)&amp;TRIM(F110)&amp;TRIM(G110))),"Boşluk var",IF(J110="Unassigned riski","Medium kontrol",  "Tamam")))))))</f>
        <v/>
      </c>
      <c r="L110" s="8"/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9" t="str">
        <f aca="false">IF(C111="","",C111&amp;IF(ISNUMBER(FIND("?",C111)),"&amp;","?")&amp;"utm_source="&amp;SUBSTITUTE(LOWER(TRIM(D111))," ","-")&amp;"&amp;utm_medium="&amp;SUBSTITUTE(LOWER(TRIM(E111))," ","-")&amp;"&amp;utm_campaign="&amp;SUBSTITUTE(LOWER(TRIM(F111))," ","-")&amp;IF(G111="","","&amp;utm_content="&amp;SUBSTITUTE(LOWER(TRIM(G111))," ","-"))&amp;IF(H111="","","&amp;utm_term="&amp;SUBSTITUTE(LOWER(TRIM(H111))," ","-")))</f>
        <v/>
      </c>
      <c r="J111" s="9" t="str">
        <f aca="false">IF(E111="","",IFERROR(IF(INDEX('Kanal Rehberi'!$B$2:$B$16,MATCH(LOWER(TRIM(E111)),'Kanal Rehberi'!$A$2:$A$16,0))="Ücretli (kaynağa göre)",IFERROR(INDEX('Kanal Rehberi'!$E$2:$E$11,MATCH(LOWER(TRIM(D111)),'Kanal Rehberi'!$D$2:$D$11,0)),"Unassigned riski"),INDEX('Kanal Rehberi'!$B$2:$B$16,MATCH(LOWER(TRIM(E111)),'Kanal Rehberi'!$A$2:$A$16,0))),"Unassigned riski"))</f>
        <v/>
      </c>
      <c r="K111" s="9" t="str">
        <f aca="false">IF(AND(C111="",D111="",E111="",F111=""),"",IF(OR(C111="",D111="",E111="",F111=""),"Eksik alan",IF(LEFT(C111,4)&lt;&gt;"http","URL http ile başlamalı",IF((ISNUMBER(FIND("ı",D111&amp;E111&amp;F111&amp;G111))+ISNUMBER(FIND("İ",D111&amp;E111&amp;F111&amp;G111))+ISNUMBER(FIND("ş",D111&amp;E111&amp;F111&amp;G111))+ISNUMBER(FIND("Ş",D111&amp;E111&amp;F111&amp;G111))+ISNUMBER(FIND("ğ",D111&amp;E111&amp;F111&amp;G111))+ISNUMBER(FIND("Ğ",D111&amp;E111&amp;F111&amp;G111))+ISNUMBER(FIND("ü",D111&amp;E111&amp;F111&amp;G111))+ISNUMBER(FIND("Ü",D111&amp;E111&amp;F111&amp;G111))+ISNUMBER(FIND("ö",D111&amp;E111&amp;F111&amp;G111))+ISNUMBER(FIND("Ö",D111&amp;E111&amp;F111&amp;G111))+ISNUMBER(FIND("ç",D111&amp;E111&amp;F111&amp;G111))+ISNUMBER(FIND("Ç",D111&amp;E111&amp;F111&amp;G111)))&gt;0,"Türkçe karakter var",IF(NOT(EXACT(D111&amp;E111&amp;F111&amp;G111,LOWER(D111&amp;E111&amp;F111&amp;G111))),"Büyük harf var",IF(ISNUMBER(FIND(" ",TRIM(D111)&amp;TRIM(E111)&amp;TRIM(F111)&amp;TRIM(G111))),"Boşluk var",IF(J111="Unassigned riski","Medium kontrol",  "Tamam")))))))</f>
        <v/>
      </c>
      <c r="L111" s="8"/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9" t="str">
        <f aca="false">IF(C112="","",C112&amp;IF(ISNUMBER(FIND("?",C112)),"&amp;","?")&amp;"utm_source="&amp;SUBSTITUTE(LOWER(TRIM(D112))," ","-")&amp;"&amp;utm_medium="&amp;SUBSTITUTE(LOWER(TRIM(E112))," ","-")&amp;"&amp;utm_campaign="&amp;SUBSTITUTE(LOWER(TRIM(F112))," ","-")&amp;IF(G112="","","&amp;utm_content="&amp;SUBSTITUTE(LOWER(TRIM(G112))," ","-"))&amp;IF(H112="","","&amp;utm_term="&amp;SUBSTITUTE(LOWER(TRIM(H112))," ","-")))</f>
        <v/>
      </c>
      <c r="J112" s="9" t="str">
        <f aca="false">IF(E112="","",IFERROR(IF(INDEX('Kanal Rehberi'!$B$2:$B$16,MATCH(LOWER(TRIM(E112)),'Kanal Rehberi'!$A$2:$A$16,0))="Ücretli (kaynağa göre)",IFERROR(INDEX('Kanal Rehberi'!$E$2:$E$11,MATCH(LOWER(TRIM(D112)),'Kanal Rehberi'!$D$2:$D$11,0)),"Unassigned riski"),INDEX('Kanal Rehberi'!$B$2:$B$16,MATCH(LOWER(TRIM(E112)),'Kanal Rehberi'!$A$2:$A$16,0))),"Unassigned riski"))</f>
        <v/>
      </c>
      <c r="K112" s="9" t="str">
        <f aca="false">IF(AND(C112="",D112="",E112="",F112=""),"",IF(OR(C112="",D112="",E112="",F112=""),"Eksik alan",IF(LEFT(C112,4)&lt;&gt;"http","URL http ile başlamalı",IF((ISNUMBER(FIND("ı",D112&amp;E112&amp;F112&amp;G112))+ISNUMBER(FIND("İ",D112&amp;E112&amp;F112&amp;G112))+ISNUMBER(FIND("ş",D112&amp;E112&amp;F112&amp;G112))+ISNUMBER(FIND("Ş",D112&amp;E112&amp;F112&amp;G112))+ISNUMBER(FIND("ğ",D112&amp;E112&amp;F112&amp;G112))+ISNUMBER(FIND("Ğ",D112&amp;E112&amp;F112&amp;G112))+ISNUMBER(FIND("ü",D112&amp;E112&amp;F112&amp;G112))+ISNUMBER(FIND("Ü",D112&amp;E112&amp;F112&amp;G112))+ISNUMBER(FIND("ö",D112&amp;E112&amp;F112&amp;G112))+ISNUMBER(FIND("Ö",D112&amp;E112&amp;F112&amp;G112))+ISNUMBER(FIND("ç",D112&amp;E112&amp;F112&amp;G112))+ISNUMBER(FIND("Ç",D112&amp;E112&amp;F112&amp;G112)))&gt;0,"Türkçe karakter var",IF(NOT(EXACT(D112&amp;E112&amp;F112&amp;G112,LOWER(D112&amp;E112&amp;F112&amp;G112))),"Büyük harf var",IF(ISNUMBER(FIND(" ",TRIM(D112)&amp;TRIM(E112)&amp;TRIM(F112)&amp;TRIM(G112))),"Boşluk var",IF(J112="Unassigned riski","Medium kontrol",  "Tamam")))))))</f>
        <v/>
      </c>
      <c r="L112" s="8"/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9" t="str">
        <f aca="false">IF(C113="","",C113&amp;IF(ISNUMBER(FIND("?",C113)),"&amp;","?")&amp;"utm_source="&amp;SUBSTITUTE(LOWER(TRIM(D113))," ","-")&amp;"&amp;utm_medium="&amp;SUBSTITUTE(LOWER(TRIM(E113))," ","-")&amp;"&amp;utm_campaign="&amp;SUBSTITUTE(LOWER(TRIM(F113))," ","-")&amp;IF(G113="","","&amp;utm_content="&amp;SUBSTITUTE(LOWER(TRIM(G113))," ","-"))&amp;IF(H113="","","&amp;utm_term="&amp;SUBSTITUTE(LOWER(TRIM(H113))," ","-")))</f>
        <v/>
      </c>
      <c r="J113" s="9" t="str">
        <f aca="false">IF(E113="","",IFERROR(IF(INDEX('Kanal Rehberi'!$B$2:$B$16,MATCH(LOWER(TRIM(E113)),'Kanal Rehberi'!$A$2:$A$16,0))="Ücretli (kaynağa göre)",IFERROR(INDEX('Kanal Rehberi'!$E$2:$E$11,MATCH(LOWER(TRIM(D113)),'Kanal Rehberi'!$D$2:$D$11,0)),"Unassigned riski"),INDEX('Kanal Rehberi'!$B$2:$B$16,MATCH(LOWER(TRIM(E113)),'Kanal Rehberi'!$A$2:$A$16,0))),"Unassigned riski"))</f>
        <v/>
      </c>
      <c r="K113" s="9" t="str">
        <f aca="false">IF(AND(C113="",D113="",E113="",F113=""),"",IF(OR(C113="",D113="",E113="",F113=""),"Eksik alan",IF(LEFT(C113,4)&lt;&gt;"http","URL http ile başlamalı",IF((ISNUMBER(FIND("ı",D113&amp;E113&amp;F113&amp;G113))+ISNUMBER(FIND("İ",D113&amp;E113&amp;F113&amp;G113))+ISNUMBER(FIND("ş",D113&amp;E113&amp;F113&amp;G113))+ISNUMBER(FIND("Ş",D113&amp;E113&amp;F113&amp;G113))+ISNUMBER(FIND("ğ",D113&amp;E113&amp;F113&amp;G113))+ISNUMBER(FIND("Ğ",D113&amp;E113&amp;F113&amp;G113))+ISNUMBER(FIND("ü",D113&amp;E113&amp;F113&amp;G113))+ISNUMBER(FIND("Ü",D113&amp;E113&amp;F113&amp;G113))+ISNUMBER(FIND("ö",D113&amp;E113&amp;F113&amp;G113))+ISNUMBER(FIND("Ö",D113&amp;E113&amp;F113&amp;G113))+ISNUMBER(FIND("ç",D113&amp;E113&amp;F113&amp;G113))+ISNUMBER(FIND("Ç",D113&amp;E113&amp;F113&amp;G113)))&gt;0,"Türkçe karakter var",IF(NOT(EXACT(D113&amp;E113&amp;F113&amp;G113,LOWER(D113&amp;E113&amp;F113&amp;G113))),"Büyük harf var",IF(ISNUMBER(FIND(" ",TRIM(D113)&amp;TRIM(E113)&amp;TRIM(F113)&amp;TRIM(G113))),"Boşluk var",IF(J113="Unassigned riski","Medium kontrol",  "Tamam")))))))</f>
        <v/>
      </c>
      <c r="L113" s="8"/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9" t="str">
        <f aca="false">IF(C114="","",C114&amp;IF(ISNUMBER(FIND("?",C114)),"&amp;","?")&amp;"utm_source="&amp;SUBSTITUTE(LOWER(TRIM(D114))," ","-")&amp;"&amp;utm_medium="&amp;SUBSTITUTE(LOWER(TRIM(E114))," ","-")&amp;"&amp;utm_campaign="&amp;SUBSTITUTE(LOWER(TRIM(F114))," ","-")&amp;IF(G114="","","&amp;utm_content="&amp;SUBSTITUTE(LOWER(TRIM(G114))," ","-"))&amp;IF(H114="","","&amp;utm_term="&amp;SUBSTITUTE(LOWER(TRIM(H114))," ","-")))</f>
        <v/>
      </c>
      <c r="J114" s="9" t="str">
        <f aca="false">IF(E114="","",IFERROR(IF(INDEX('Kanal Rehberi'!$B$2:$B$16,MATCH(LOWER(TRIM(E114)),'Kanal Rehberi'!$A$2:$A$16,0))="Ücretli (kaynağa göre)",IFERROR(INDEX('Kanal Rehberi'!$E$2:$E$11,MATCH(LOWER(TRIM(D114)),'Kanal Rehberi'!$D$2:$D$11,0)),"Unassigned riski"),INDEX('Kanal Rehberi'!$B$2:$B$16,MATCH(LOWER(TRIM(E114)),'Kanal Rehberi'!$A$2:$A$16,0))),"Unassigned riski"))</f>
        <v/>
      </c>
      <c r="K114" s="9" t="str">
        <f aca="false">IF(AND(C114="",D114="",E114="",F114=""),"",IF(OR(C114="",D114="",E114="",F114=""),"Eksik alan",IF(LEFT(C114,4)&lt;&gt;"http","URL http ile başlamalı",IF((ISNUMBER(FIND("ı",D114&amp;E114&amp;F114&amp;G114))+ISNUMBER(FIND("İ",D114&amp;E114&amp;F114&amp;G114))+ISNUMBER(FIND("ş",D114&amp;E114&amp;F114&amp;G114))+ISNUMBER(FIND("Ş",D114&amp;E114&amp;F114&amp;G114))+ISNUMBER(FIND("ğ",D114&amp;E114&amp;F114&amp;G114))+ISNUMBER(FIND("Ğ",D114&amp;E114&amp;F114&amp;G114))+ISNUMBER(FIND("ü",D114&amp;E114&amp;F114&amp;G114))+ISNUMBER(FIND("Ü",D114&amp;E114&amp;F114&amp;G114))+ISNUMBER(FIND("ö",D114&amp;E114&amp;F114&amp;G114))+ISNUMBER(FIND("Ö",D114&amp;E114&amp;F114&amp;G114))+ISNUMBER(FIND("ç",D114&amp;E114&amp;F114&amp;G114))+ISNUMBER(FIND("Ç",D114&amp;E114&amp;F114&amp;G114)))&gt;0,"Türkçe karakter var",IF(NOT(EXACT(D114&amp;E114&amp;F114&amp;G114,LOWER(D114&amp;E114&amp;F114&amp;G114))),"Büyük harf var",IF(ISNUMBER(FIND(" ",TRIM(D114)&amp;TRIM(E114)&amp;TRIM(F114)&amp;TRIM(G114))),"Boşluk var",IF(J114="Unassigned riski","Medium kontrol",  "Tamam")))))))</f>
        <v/>
      </c>
      <c r="L114" s="8"/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9" t="str">
        <f aca="false">IF(C115="","",C115&amp;IF(ISNUMBER(FIND("?",C115)),"&amp;","?")&amp;"utm_source="&amp;SUBSTITUTE(LOWER(TRIM(D115))," ","-")&amp;"&amp;utm_medium="&amp;SUBSTITUTE(LOWER(TRIM(E115))," ","-")&amp;"&amp;utm_campaign="&amp;SUBSTITUTE(LOWER(TRIM(F115))," ","-")&amp;IF(G115="","","&amp;utm_content="&amp;SUBSTITUTE(LOWER(TRIM(G115))," ","-"))&amp;IF(H115="","","&amp;utm_term="&amp;SUBSTITUTE(LOWER(TRIM(H115))," ","-")))</f>
        <v/>
      </c>
      <c r="J115" s="9" t="str">
        <f aca="false">IF(E115="","",IFERROR(IF(INDEX('Kanal Rehberi'!$B$2:$B$16,MATCH(LOWER(TRIM(E115)),'Kanal Rehberi'!$A$2:$A$16,0))="Ücretli (kaynağa göre)",IFERROR(INDEX('Kanal Rehberi'!$E$2:$E$11,MATCH(LOWER(TRIM(D115)),'Kanal Rehberi'!$D$2:$D$11,0)),"Unassigned riski"),INDEX('Kanal Rehberi'!$B$2:$B$16,MATCH(LOWER(TRIM(E115)),'Kanal Rehberi'!$A$2:$A$16,0))),"Unassigned riski"))</f>
        <v/>
      </c>
      <c r="K115" s="9" t="str">
        <f aca="false">IF(AND(C115="",D115="",E115="",F115=""),"",IF(OR(C115="",D115="",E115="",F115=""),"Eksik alan",IF(LEFT(C115,4)&lt;&gt;"http","URL http ile başlamalı",IF((ISNUMBER(FIND("ı",D115&amp;E115&amp;F115&amp;G115))+ISNUMBER(FIND("İ",D115&amp;E115&amp;F115&amp;G115))+ISNUMBER(FIND("ş",D115&amp;E115&amp;F115&amp;G115))+ISNUMBER(FIND("Ş",D115&amp;E115&amp;F115&amp;G115))+ISNUMBER(FIND("ğ",D115&amp;E115&amp;F115&amp;G115))+ISNUMBER(FIND("Ğ",D115&amp;E115&amp;F115&amp;G115))+ISNUMBER(FIND("ü",D115&amp;E115&amp;F115&amp;G115))+ISNUMBER(FIND("Ü",D115&amp;E115&amp;F115&amp;G115))+ISNUMBER(FIND("ö",D115&amp;E115&amp;F115&amp;G115))+ISNUMBER(FIND("Ö",D115&amp;E115&amp;F115&amp;G115))+ISNUMBER(FIND("ç",D115&amp;E115&amp;F115&amp;G115))+ISNUMBER(FIND("Ç",D115&amp;E115&amp;F115&amp;G115)))&gt;0,"Türkçe karakter var",IF(NOT(EXACT(D115&amp;E115&amp;F115&amp;G115,LOWER(D115&amp;E115&amp;F115&amp;G115))),"Büyük harf var",IF(ISNUMBER(FIND(" ",TRIM(D115)&amp;TRIM(E115)&amp;TRIM(F115)&amp;TRIM(G115))),"Boşluk var",IF(J115="Unassigned riski","Medium kontrol",  "Tamam")))))))</f>
        <v/>
      </c>
      <c r="L115" s="8"/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9" t="str">
        <f aca="false">IF(C116="","",C116&amp;IF(ISNUMBER(FIND("?",C116)),"&amp;","?")&amp;"utm_source="&amp;SUBSTITUTE(LOWER(TRIM(D116))," ","-")&amp;"&amp;utm_medium="&amp;SUBSTITUTE(LOWER(TRIM(E116))," ","-")&amp;"&amp;utm_campaign="&amp;SUBSTITUTE(LOWER(TRIM(F116))," ","-")&amp;IF(G116="","","&amp;utm_content="&amp;SUBSTITUTE(LOWER(TRIM(G116))," ","-"))&amp;IF(H116="","","&amp;utm_term="&amp;SUBSTITUTE(LOWER(TRIM(H116))," ","-")))</f>
        <v/>
      </c>
      <c r="J116" s="9" t="str">
        <f aca="false">IF(E116="","",IFERROR(IF(INDEX('Kanal Rehberi'!$B$2:$B$16,MATCH(LOWER(TRIM(E116)),'Kanal Rehberi'!$A$2:$A$16,0))="Ücretli (kaynağa göre)",IFERROR(INDEX('Kanal Rehberi'!$E$2:$E$11,MATCH(LOWER(TRIM(D116)),'Kanal Rehberi'!$D$2:$D$11,0)),"Unassigned riski"),INDEX('Kanal Rehberi'!$B$2:$B$16,MATCH(LOWER(TRIM(E116)),'Kanal Rehberi'!$A$2:$A$16,0))),"Unassigned riski"))</f>
        <v/>
      </c>
      <c r="K116" s="9" t="str">
        <f aca="false">IF(AND(C116="",D116="",E116="",F116=""),"",IF(OR(C116="",D116="",E116="",F116=""),"Eksik alan",IF(LEFT(C116,4)&lt;&gt;"http","URL http ile başlamalı",IF((ISNUMBER(FIND("ı",D116&amp;E116&amp;F116&amp;G116))+ISNUMBER(FIND("İ",D116&amp;E116&amp;F116&amp;G116))+ISNUMBER(FIND("ş",D116&amp;E116&amp;F116&amp;G116))+ISNUMBER(FIND("Ş",D116&amp;E116&amp;F116&amp;G116))+ISNUMBER(FIND("ğ",D116&amp;E116&amp;F116&amp;G116))+ISNUMBER(FIND("Ğ",D116&amp;E116&amp;F116&amp;G116))+ISNUMBER(FIND("ü",D116&amp;E116&amp;F116&amp;G116))+ISNUMBER(FIND("Ü",D116&amp;E116&amp;F116&amp;G116))+ISNUMBER(FIND("ö",D116&amp;E116&amp;F116&amp;G116))+ISNUMBER(FIND("Ö",D116&amp;E116&amp;F116&amp;G116))+ISNUMBER(FIND("ç",D116&amp;E116&amp;F116&amp;G116))+ISNUMBER(FIND("Ç",D116&amp;E116&amp;F116&amp;G116)))&gt;0,"Türkçe karakter var",IF(NOT(EXACT(D116&amp;E116&amp;F116&amp;G116,LOWER(D116&amp;E116&amp;F116&amp;G116))),"Büyük harf var",IF(ISNUMBER(FIND(" ",TRIM(D116)&amp;TRIM(E116)&amp;TRIM(F116)&amp;TRIM(G116))),"Boşluk var",IF(J116="Unassigned riski","Medium kontrol",  "Tamam")))))))</f>
        <v/>
      </c>
      <c r="L116" s="8"/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9" t="str">
        <f aca="false">IF(C117="","",C117&amp;IF(ISNUMBER(FIND("?",C117)),"&amp;","?")&amp;"utm_source="&amp;SUBSTITUTE(LOWER(TRIM(D117))," ","-")&amp;"&amp;utm_medium="&amp;SUBSTITUTE(LOWER(TRIM(E117))," ","-")&amp;"&amp;utm_campaign="&amp;SUBSTITUTE(LOWER(TRIM(F117))," ","-")&amp;IF(G117="","","&amp;utm_content="&amp;SUBSTITUTE(LOWER(TRIM(G117))," ","-"))&amp;IF(H117="","","&amp;utm_term="&amp;SUBSTITUTE(LOWER(TRIM(H117))," ","-")))</f>
        <v/>
      </c>
      <c r="J117" s="9" t="str">
        <f aca="false">IF(E117="","",IFERROR(IF(INDEX('Kanal Rehberi'!$B$2:$B$16,MATCH(LOWER(TRIM(E117)),'Kanal Rehberi'!$A$2:$A$16,0))="Ücretli (kaynağa göre)",IFERROR(INDEX('Kanal Rehberi'!$E$2:$E$11,MATCH(LOWER(TRIM(D117)),'Kanal Rehberi'!$D$2:$D$11,0)),"Unassigned riski"),INDEX('Kanal Rehberi'!$B$2:$B$16,MATCH(LOWER(TRIM(E117)),'Kanal Rehberi'!$A$2:$A$16,0))),"Unassigned riski"))</f>
        <v/>
      </c>
      <c r="K117" s="9" t="str">
        <f aca="false">IF(AND(C117="",D117="",E117="",F117=""),"",IF(OR(C117="",D117="",E117="",F117=""),"Eksik alan",IF(LEFT(C117,4)&lt;&gt;"http","URL http ile başlamalı",IF((ISNUMBER(FIND("ı",D117&amp;E117&amp;F117&amp;G117))+ISNUMBER(FIND("İ",D117&amp;E117&amp;F117&amp;G117))+ISNUMBER(FIND("ş",D117&amp;E117&amp;F117&amp;G117))+ISNUMBER(FIND("Ş",D117&amp;E117&amp;F117&amp;G117))+ISNUMBER(FIND("ğ",D117&amp;E117&amp;F117&amp;G117))+ISNUMBER(FIND("Ğ",D117&amp;E117&amp;F117&amp;G117))+ISNUMBER(FIND("ü",D117&amp;E117&amp;F117&amp;G117))+ISNUMBER(FIND("Ü",D117&amp;E117&amp;F117&amp;G117))+ISNUMBER(FIND("ö",D117&amp;E117&amp;F117&amp;G117))+ISNUMBER(FIND("Ö",D117&amp;E117&amp;F117&amp;G117))+ISNUMBER(FIND("ç",D117&amp;E117&amp;F117&amp;G117))+ISNUMBER(FIND("Ç",D117&amp;E117&amp;F117&amp;G117)))&gt;0,"Türkçe karakter var",IF(NOT(EXACT(D117&amp;E117&amp;F117&amp;G117,LOWER(D117&amp;E117&amp;F117&amp;G117))),"Büyük harf var",IF(ISNUMBER(FIND(" ",TRIM(D117)&amp;TRIM(E117)&amp;TRIM(F117)&amp;TRIM(G117))),"Boşluk var",IF(J117="Unassigned riski","Medium kontrol",  "Tamam")))))))</f>
        <v/>
      </c>
      <c r="L117" s="8"/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9" t="str">
        <f aca="false">IF(C118="","",C118&amp;IF(ISNUMBER(FIND("?",C118)),"&amp;","?")&amp;"utm_source="&amp;SUBSTITUTE(LOWER(TRIM(D118))," ","-")&amp;"&amp;utm_medium="&amp;SUBSTITUTE(LOWER(TRIM(E118))," ","-")&amp;"&amp;utm_campaign="&amp;SUBSTITUTE(LOWER(TRIM(F118))," ","-")&amp;IF(G118="","","&amp;utm_content="&amp;SUBSTITUTE(LOWER(TRIM(G118))," ","-"))&amp;IF(H118="","","&amp;utm_term="&amp;SUBSTITUTE(LOWER(TRIM(H118))," ","-")))</f>
        <v/>
      </c>
      <c r="J118" s="9" t="str">
        <f aca="false">IF(E118="","",IFERROR(IF(INDEX('Kanal Rehberi'!$B$2:$B$16,MATCH(LOWER(TRIM(E118)),'Kanal Rehberi'!$A$2:$A$16,0))="Ücretli (kaynağa göre)",IFERROR(INDEX('Kanal Rehberi'!$E$2:$E$11,MATCH(LOWER(TRIM(D118)),'Kanal Rehberi'!$D$2:$D$11,0)),"Unassigned riski"),INDEX('Kanal Rehberi'!$B$2:$B$16,MATCH(LOWER(TRIM(E118)),'Kanal Rehberi'!$A$2:$A$16,0))),"Unassigned riski"))</f>
        <v/>
      </c>
      <c r="K118" s="9" t="str">
        <f aca="false">IF(AND(C118="",D118="",E118="",F118=""),"",IF(OR(C118="",D118="",E118="",F118=""),"Eksik alan",IF(LEFT(C118,4)&lt;&gt;"http","URL http ile başlamalı",IF((ISNUMBER(FIND("ı",D118&amp;E118&amp;F118&amp;G118))+ISNUMBER(FIND("İ",D118&amp;E118&amp;F118&amp;G118))+ISNUMBER(FIND("ş",D118&amp;E118&amp;F118&amp;G118))+ISNUMBER(FIND("Ş",D118&amp;E118&amp;F118&amp;G118))+ISNUMBER(FIND("ğ",D118&amp;E118&amp;F118&amp;G118))+ISNUMBER(FIND("Ğ",D118&amp;E118&amp;F118&amp;G118))+ISNUMBER(FIND("ü",D118&amp;E118&amp;F118&amp;G118))+ISNUMBER(FIND("Ü",D118&amp;E118&amp;F118&amp;G118))+ISNUMBER(FIND("ö",D118&amp;E118&amp;F118&amp;G118))+ISNUMBER(FIND("Ö",D118&amp;E118&amp;F118&amp;G118))+ISNUMBER(FIND("ç",D118&amp;E118&amp;F118&amp;G118))+ISNUMBER(FIND("Ç",D118&amp;E118&amp;F118&amp;G118)))&gt;0,"Türkçe karakter var",IF(NOT(EXACT(D118&amp;E118&amp;F118&amp;G118,LOWER(D118&amp;E118&amp;F118&amp;G118))),"Büyük harf var",IF(ISNUMBER(FIND(" ",TRIM(D118)&amp;TRIM(E118)&amp;TRIM(F118)&amp;TRIM(G118))),"Boşluk var",IF(J118="Unassigned riski","Medium kontrol",  "Tamam")))))))</f>
        <v/>
      </c>
      <c r="L118" s="8"/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9" t="str">
        <f aca="false">IF(C119="","",C119&amp;IF(ISNUMBER(FIND("?",C119)),"&amp;","?")&amp;"utm_source="&amp;SUBSTITUTE(LOWER(TRIM(D119))," ","-")&amp;"&amp;utm_medium="&amp;SUBSTITUTE(LOWER(TRIM(E119))," ","-")&amp;"&amp;utm_campaign="&amp;SUBSTITUTE(LOWER(TRIM(F119))," ","-")&amp;IF(G119="","","&amp;utm_content="&amp;SUBSTITUTE(LOWER(TRIM(G119))," ","-"))&amp;IF(H119="","","&amp;utm_term="&amp;SUBSTITUTE(LOWER(TRIM(H119))," ","-")))</f>
        <v/>
      </c>
      <c r="J119" s="9" t="str">
        <f aca="false">IF(E119="","",IFERROR(IF(INDEX('Kanal Rehberi'!$B$2:$B$16,MATCH(LOWER(TRIM(E119)),'Kanal Rehberi'!$A$2:$A$16,0))="Ücretli (kaynağa göre)",IFERROR(INDEX('Kanal Rehberi'!$E$2:$E$11,MATCH(LOWER(TRIM(D119)),'Kanal Rehberi'!$D$2:$D$11,0)),"Unassigned riski"),INDEX('Kanal Rehberi'!$B$2:$B$16,MATCH(LOWER(TRIM(E119)),'Kanal Rehberi'!$A$2:$A$16,0))),"Unassigned riski"))</f>
        <v/>
      </c>
      <c r="K119" s="9" t="str">
        <f aca="false">IF(AND(C119="",D119="",E119="",F119=""),"",IF(OR(C119="",D119="",E119="",F119=""),"Eksik alan",IF(LEFT(C119,4)&lt;&gt;"http","URL http ile başlamalı",IF((ISNUMBER(FIND("ı",D119&amp;E119&amp;F119&amp;G119))+ISNUMBER(FIND("İ",D119&amp;E119&amp;F119&amp;G119))+ISNUMBER(FIND("ş",D119&amp;E119&amp;F119&amp;G119))+ISNUMBER(FIND("Ş",D119&amp;E119&amp;F119&amp;G119))+ISNUMBER(FIND("ğ",D119&amp;E119&amp;F119&amp;G119))+ISNUMBER(FIND("Ğ",D119&amp;E119&amp;F119&amp;G119))+ISNUMBER(FIND("ü",D119&amp;E119&amp;F119&amp;G119))+ISNUMBER(FIND("Ü",D119&amp;E119&amp;F119&amp;G119))+ISNUMBER(FIND("ö",D119&amp;E119&amp;F119&amp;G119))+ISNUMBER(FIND("Ö",D119&amp;E119&amp;F119&amp;G119))+ISNUMBER(FIND("ç",D119&amp;E119&amp;F119&amp;G119))+ISNUMBER(FIND("Ç",D119&amp;E119&amp;F119&amp;G119)))&gt;0,"Türkçe karakter var",IF(NOT(EXACT(D119&amp;E119&amp;F119&amp;G119,LOWER(D119&amp;E119&amp;F119&amp;G119))),"Büyük harf var",IF(ISNUMBER(FIND(" ",TRIM(D119)&amp;TRIM(E119)&amp;TRIM(F119)&amp;TRIM(G119))),"Boşluk var",IF(J119="Unassigned riski","Medium kontrol",  "Tamam")))))))</f>
        <v/>
      </c>
      <c r="L119" s="8"/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9" t="str">
        <f aca="false">IF(C120="","",C120&amp;IF(ISNUMBER(FIND("?",C120)),"&amp;","?")&amp;"utm_source="&amp;SUBSTITUTE(LOWER(TRIM(D120))," ","-")&amp;"&amp;utm_medium="&amp;SUBSTITUTE(LOWER(TRIM(E120))," ","-")&amp;"&amp;utm_campaign="&amp;SUBSTITUTE(LOWER(TRIM(F120))," ","-")&amp;IF(G120="","","&amp;utm_content="&amp;SUBSTITUTE(LOWER(TRIM(G120))," ","-"))&amp;IF(H120="","","&amp;utm_term="&amp;SUBSTITUTE(LOWER(TRIM(H120))," ","-")))</f>
        <v/>
      </c>
      <c r="J120" s="9" t="str">
        <f aca="false">IF(E120="","",IFERROR(IF(INDEX('Kanal Rehberi'!$B$2:$B$16,MATCH(LOWER(TRIM(E120)),'Kanal Rehberi'!$A$2:$A$16,0))="Ücretli (kaynağa göre)",IFERROR(INDEX('Kanal Rehberi'!$E$2:$E$11,MATCH(LOWER(TRIM(D120)),'Kanal Rehberi'!$D$2:$D$11,0)),"Unassigned riski"),INDEX('Kanal Rehberi'!$B$2:$B$16,MATCH(LOWER(TRIM(E120)),'Kanal Rehberi'!$A$2:$A$16,0))),"Unassigned riski"))</f>
        <v/>
      </c>
      <c r="K120" s="9" t="str">
        <f aca="false">IF(AND(C120="",D120="",E120="",F120=""),"",IF(OR(C120="",D120="",E120="",F120=""),"Eksik alan",IF(LEFT(C120,4)&lt;&gt;"http","URL http ile başlamalı",IF((ISNUMBER(FIND("ı",D120&amp;E120&amp;F120&amp;G120))+ISNUMBER(FIND("İ",D120&amp;E120&amp;F120&amp;G120))+ISNUMBER(FIND("ş",D120&amp;E120&amp;F120&amp;G120))+ISNUMBER(FIND("Ş",D120&amp;E120&amp;F120&amp;G120))+ISNUMBER(FIND("ğ",D120&amp;E120&amp;F120&amp;G120))+ISNUMBER(FIND("Ğ",D120&amp;E120&amp;F120&amp;G120))+ISNUMBER(FIND("ü",D120&amp;E120&amp;F120&amp;G120))+ISNUMBER(FIND("Ü",D120&amp;E120&amp;F120&amp;G120))+ISNUMBER(FIND("ö",D120&amp;E120&amp;F120&amp;G120))+ISNUMBER(FIND("Ö",D120&amp;E120&amp;F120&amp;G120))+ISNUMBER(FIND("ç",D120&amp;E120&amp;F120&amp;G120))+ISNUMBER(FIND("Ç",D120&amp;E120&amp;F120&amp;G120)))&gt;0,"Türkçe karakter var",IF(NOT(EXACT(D120&amp;E120&amp;F120&amp;G120,LOWER(D120&amp;E120&amp;F120&amp;G120))),"Büyük harf var",IF(ISNUMBER(FIND(" ",TRIM(D120)&amp;TRIM(E120)&amp;TRIM(F120)&amp;TRIM(G120))),"Boşluk var",IF(J120="Unassigned riski","Medium kontrol",  "Tamam")))))))</f>
        <v/>
      </c>
      <c r="L120" s="8"/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9" t="str">
        <f aca="false">IF(C121="","",C121&amp;IF(ISNUMBER(FIND("?",C121)),"&amp;","?")&amp;"utm_source="&amp;SUBSTITUTE(LOWER(TRIM(D121))," ","-")&amp;"&amp;utm_medium="&amp;SUBSTITUTE(LOWER(TRIM(E121))," ","-")&amp;"&amp;utm_campaign="&amp;SUBSTITUTE(LOWER(TRIM(F121))," ","-")&amp;IF(G121="","","&amp;utm_content="&amp;SUBSTITUTE(LOWER(TRIM(G121))," ","-"))&amp;IF(H121="","","&amp;utm_term="&amp;SUBSTITUTE(LOWER(TRIM(H121))," ","-")))</f>
        <v/>
      </c>
      <c r="J121" s="9" t="str">
        <f aca="false">IF(E121="","",IFERROR(IF(INDEX('Kanal Rehberi'!$B$2:$B$16,MATCH(LOWER(TRIM(E121)),'Kanal Rehberi'!$A$2:$A$16,0))="Ücretli (kaynağa göre)",IFERROR(INDEX('Kanal Rehberi'!$E$2:$E$11,MATCH(LOWER(TRIM(D121)),'Kanal Rehberi'!$D$2:$D$11,0)),"Unassigned riski"),INDEX('Kanal Rehberi'!$B$2:$B$16,MATCH(LOWER(TRIM(E121)),'Kanal Rehberi'!$A$2:$A$16,0))),"Unassigned riski"))</f>
        <v/>
      </c>
      <c r="K121" s="9" t="str">
        <f aca="false">IF(AND(C121="",D121="",E121="",F121=""),"",IF(OR(C121="",D121="",E121="",F121=""),"Eksik alan",IF(LEFT(C121,4)&lt;&gt;"http","URL http ile başlamalı",IF((ISNUMBER(FIND("ı",D121&amp;E121&amp;F121&amp;G121))+ISNUMBER(FIND("İ",D121&amp;E121&amp;F121&amp;G121))+ISNUMBER(FIND("ş",D121&amp;E121&amp;F121&amp;G121))+ISNUMBER(FIND("Ş",D121&amp;E121&amp;F121&amp;G121))+ISNUMBER(FIND("ğ",D121&amp;E121&amp;F121&amp;G121))+ISNUMBER(FIND("Ğ",D121&amp;E121&amp;F121&amp;G121))+ISNUMBER(FIND("ü",D121&amp;E121&amp;F121&amp;G121))+ISNUMBER(FIND("Ü",D121&amp;E121&amp;F121&amp;G121))+ISNUMBER(FIND("ö",D121&amp;E121&amp;F121&amp;G121))+ISNUMBER(FIND("Ö",D121&amp;E121&amp;F121&amp;G121))+ISNUMBER(FIND("ç",D121&amp;E121&amp;F121&amp;G121))+ISNUMBER(FIND("Ç",D121&amp;E121&amp;F121&amp;G121)))&gt;0,"Türkçe karakter var",IF(NOT(EXACT(D121&amp;E121&amp;F121&amp;G121,LOWER(D121&amp;E121&amp;F121&amp;G121))),"Büyük harf var",IF(ISNUMBER(FIND(" ",TRIM(D121)&amp;TRIM(E121)&amp;TRIM(F121)&amp;TRIM(G121))),"Boşluk var",IF(J121="Unassigned riski","Medium kontrol",  "Tamam")))))))</f>
        <v/>
      </c>
      <c r="L121" s="8"/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9" t="str">
        <f aca="false">IF(C122="","",C122&amp;IF(ISNUMBER(FIND("?",C122)),"&amp;","?")&amp;"utm_source="&amp;SUBSTITUTE(LOWER(TRIM(D122))," ","-")&amp;"&amp;utm_medium="&amp;SUBSTITUTE(LOWER(TRIM(E122))," ","-")&amp;"&amp;utm_campaign="&amp;SUBSTITUTE(LOWER(TRIM(F122))," ","-")&amp;IF(G122="","","&amp;utm_content="&amp;SUBSTITUTE(LOWER(TRIM(G122))," ","-"))&amp;IF(H122="","","&amp;utm_term="&amp;SUBSTITUTE(LOWER(TRIM(H122))," ","-")))</f>
        <v/>
      </c>
      <c r="J122" s="9" t="str">
        <f aca="false">IF(E122="","",IFERROR(IF(INDEX('Kanal Rehberi'!$B$2:$B$16,MATCH(LOWER(TRIM(E122)),'Kanal Rehberi'!$A$2:$A$16,0))="Ücretli (kaynağa göre)",IFERROR(INDEX('Kanal Rehberi'!$E$2:$E$11,MATCH(LOWER(TRIM(D122)),'Kanal Rehberi'!$D$2:$D$11,0)),"Unassigned riski"),INDEX('Kanal Rehberi'!$B$2:$B$16,MATCH(LOWER(TRIM(E122)),'Kanal Rehberi'!$A$2:$A$16,0))),"Unassigned riski"))</f>
        <v/>
      </c>
      <c r="K122" s="9" t="str">
        <f aca="false">IF(AND(C122="",D122="",E122="",F122=""),"",IF(OR(C122="",D122="",E122="",F122=""),"Eksik alan",IF(LEFT(C122,4)&lt;&gt;"http","URL http ile başlamalı",IF((ISNUMBER(FIND("ı",D122&amp;E122&amp;F122&amp;G122))+ISNUMBER(FIND("İ",D122&amp;E122&amp;F122&amp;G122))+ISNUMBER(FIND("ş",D122&amp;E122&amp;F122&amp;G122))+ISNUMBER(FIND("Ş",D122&amp;E122&amp;F122&amp;G122))+ISNUMBER(FIND("ğ",D122&amp;E122&amp;F122&amp;G122))+ISNUMBER(FIND("Ğ",D122&amp;E122&amp;F122&amp;G122))+ISNUMBER(FIND("ü",D122&amp;E122&amp;F122&amp;G122))+ISNUMBER(FIND("Ü",D122&amp;E122&amp;F122&amp;G122))+ISNUMBER(FIND("ö",D122&amp;E122&amp;F122&amp;G122))+ISNUMBER(FIND("Ö",D122&amp;E122&amp;F122&amp;G122))+ISNUMBER(FIND("ç",D122&amp;E122&amp;F122&amp;G122))+ISNUMBER(FIND("Ç",D122&amp;E122&amp;F122&amp;G122)))&gt;0,"Türkçe karakter var",IF(NOT(EXACT(D122&amp;E122&amp;F122&amp;G122,LOWER(D122&amp;E122&amp;F122&amp;G122))),"Büyük harf var",IF(ISNUMBER(FIND(" ",TRIM(D122)&amp;TRIM(E122)&amp;TRIM(F122)&amp;TRIM(G122))),"Boşluk var",IF(J122="Unassigned riski","Medium kontrol",  "Tamam")))))))</f>
        <v/>
      </c>
      <c r="L122" s="8"/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9" t="str">
        <f aca="false">IF(C123="","",C123&amp;IF(ISNUMBER(FIND("?",C123)),"&amp;","?")&amp;"utm_source="&amp;SUBSTITUTE(LOWER(TRIM(D123))," ","-")&amp;"&amp;utm_medium="&amp;SUBSTITUTE(LOWER(TRIM(E123))," ","-")&amp;"&amp;utm_campaign="&amp;SUBSTITUTE(LOWER(TRIM(F123))," ","-")&amp;IF(G123="","","&amp;utm_content="&amp;SUBSTITUTE(LOWER(TRIM(G123))," ","-"))&amp;IF(H123="","","&amp;utm_term="&amp;SUBSTITUTE(LOWER(TRIM(H123))," ","-")))</f>
        <v/>
      </c>
      <c r="J123" s="9" t="str">
        <f aca="false">IF(E123="","",IFERROR(IF(INDEX('Kanal Rehberi'!$B$2:$B$16,MATCH(LOWER(TRIM(E123)),'Kanal Rehberi'!$A$2:$A$16,0))="Ücretli (kaynağa göre)",IFERROR(INDEX('Kanal Rehberi'!$E$2:$E$11,MATCH(LOWER(TRIM(D123)),'Kanal Rehberi'!$D$2:$D$11,0)),"Unassigned riski"),INDEX('Kanal Rehberi'!$B$2:$B$16,MATCH(LOWER(TRIM(E123)),'Kanal Rehberi'!$A$2:$A$16,0))),"Unassigned riski"))</f>
        <v/>
      </c>
      <c r="K123" s="9" t="str">
        <f aca="false">IF(AND(C123="",D123="",E123="",F123=""),"",IF(OR(C123="",D123="",E123="",F123=""),"Eksik alan",IF(LEFT(C123,4)&lt;&gt;"http","URL http ile başlamalı",IF((ISNUMBER(FIND("ı",D123&amp;E123&amp;F123&amp;G123))+ISNUMBER(FIND("İ",D123&amp;E123&amp;F123&amp;G123))+ISNUMBER(FIND("ş",D123&amp;E123&amp;F123&amp;G123))+ISNUMBER(FIND("Ş",D123&amp;E123&amp;F123&amp;G123))+ISNUMBER(FIND("ğ",D123&amp;E123&amp;F123&amp;G123))+ISNUMBER(FIND("Ğ",D123&amp;E123&amp;F123&amp;G123))+ISNUMBER(FIND("ü",D123&amp;E123&amp;F123&amp;G123))+ISNUMBER(FIND("Ü",D123&amp;E123&amp;F123&amp;G123))+ISNUMBER(FIND("ö",D123&amp;E123&amp;F123&amp;G123))+ISNUMBER(FIND("Ö",D123&amp;E123&amp;F123&amp;G123))+ISNUMBER(FIND("ç",D123&amp;E123&amp;F123&amp;G123))+ISNUMBER(FIND("Ç",D123&amp;E123&amp;F123&amp;G123)))&gt;0,"Türkçe karakter var",IF(NOT(EXACT(D123&amp;E123&amp;F123&amp;G123,LOWER(D123&amp;E123&amp;F123&amp;G123))),"Büyük harf var",IF(ISNUMBER(FIND(" ",TRIM(D123)&amp;TRIM(E123)&amp;TRIM(F123)&amp;TRIM(G123))),"Boşluk var",IF(J123="Unassigned riski","Medium kontrol",  "Tamam")))))))</f>
        <v/>
      </c>
      <c r="L123" s="8"/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9" t="str">
        <f aca="false">IF(C124="","",C124&amp;IF(ISNUMBER(FIND("?",C124)),"&amp;","?")&amp;"utm_source="&amp;SUBSTITUTE(LOWER(TRIM(D124))," ","-")&amp;"&amp;utm_medium="&amp;SUBSTITUTE(LOWER(TRIM(E124))," ","-")&amp;"&amp;utm_campaign="&amp;SUBSTITUTE(LOWER(TRIM(F124))," ","-")&amp;IF(G124="","","&amp;utm_content="&amp;SUBSTITUTE(LOWER(TRIM(G124))," ","-"))&amp;IF(H124="","","&amp;utm_term="&amp;SUBSTITUTE(LOWER(TRIM(H124))," ","-")))</f>
        <v/>
      </c>
      <c r="J124" s="9" t="str">
        <f aca="false">IF(E124="","",IFERROR(IF(INDEX('Kanal Rehberi'!$B$2:$B$16,MATCH(LOWER(TRIM(E124)),'Kanal Rehberi'!$A$2:$A$16,0))="Ücretli (kaynağa göre)",IFERROR(INDEX('Kanal Rehberi'!$E$2:$E$11,MATCH(LOWER(TRIM(D124)),'Kanal Rehberi'!$D$2:$D$11,0)),"Unassigned riski"),INDEX('Kanal Rehberi'!$B$2:$B$16,MATCH(LOWER(TRIM(E124)),'Kanal Rehberi'!$A$2:$A$16,0))),"Unassigned riski"))</f>
        <v/>
      </c>
      <c r="K124" s="9" t="str">
        <f aca="false">IF(AND(C124="",D124="",E124="",F124=""),"",IF(OR(C124="",D124="",E124="",F124=""),"Eksik alan",IF(LEFT(C124,4)&lt;&gt;"http","URL http ile başlamalı",IF((ISNUMBER(FIND("ı",D124&amp;E124&amp;F124&amp;G124))+ISNUMBER(FIND("İ",D124&amp;E124&amp;F124&amp;G124))+ISNUMBER(FIND("ş",D124&amp;E124&amp;F124&amp;G124))+ISNUMBER(FIND("Ş",D124&amp;E124&amp;F124&amp;G124))+ISNUMBER(FIND("ğ",D124&amp;E124&amp;F124&amp;G124))+ISNUMBER(FIND("Ğ",D124&amp;E124&amp;F124&amp;G124))+ISNUMBER(FIND("ü",D124&amp;E124&amp;F124&amp;G124))+ISNUMBER(FIND("Ü",D124&amp;E124&amp;F124&amp;G124))+ISNUMBER(FIND("ö",D124&amp;E124&amp;F124&amp;G124))+ISNUMBER(FIND("Ö",D124&amp;E124&amp;F124&amp;G124))+ISNUMBER(FIND("ç",D124&amp;E124&amp;F124&amp;G124))+ISNUMBER(FIND("Ç",D124&amp;E124&amp;F124&amp;G124)))&gt;0,"Türkçe karakter var",IF(NOT(EXACT(D124&amp;E124&amp;F124&amp;G124,LOWER(D124&amp;E124&amp;F124&amp;G124))),"Büyük harf var",IF(ISNUMBER(FIND(" ",TRIM(D124)&amp;TRIM(E124)&amp;TRIM(F124)&amp;TRIM(G124))),"Boşluk var",IF(J124="Unassigned riski","Medium kontrol",  "Tamam")))))))</f>
        <v/>
      </c>
      <c r="L124" s="8"/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9" t="str">
        <f aca="false">IF(C125="","",C125&amp;IF(ISNUMBER(FIND("?",C125)),"&amp;","?")&amp;"utm_source="&amp;SUBSTITUTE(LOWER(TRIM(D125))," ","-")&amp;"&amp;utm_medium="&amp;SUBSTITUTE(LOWER(TRIM(E125))," ","-")&amp;"&amp;utm_campaign="&amp;SUBSTITUTE(LOWER(TRIM(F125))," ","-")&amp;IF(G125="","","&amp;utm_content="&amp;SUBSTITUTE(LOWER(TRIM(G125))," ","-"))&amp;IF(H125="","","&amp;utm_term="&amp;SUBSTITUTE(LOWER(TRIM(H125))," ","-")))</f>
        <v/>
      </c>
      <c r="J125" s="9" t="str">
        <f aca="false">IF(E125="","",IFERROR(IF(INDEX('Kanal Rehberi'!$B$2:$B$16,MATCH(LOWER(TRIM(E125)),'Kanal Rehberi'!$A$2:$A$16,0))="Ücretli (kaynağa göre)",IFERROR(INDEX('Kanal Rehberi'!$E$2:$E$11,MATCH(LOWER(TRIM(D125)),'Kanal Rehberi'!$D$2:$D$11,0)),"Unassigned riski"),INDEX('Kanal Rehberi'!$B$2:$B$16,MATCH(LOWER(TRIM(E125)),'Kanal Rehberi'!$A$2:$A$16,0))),"Unassigned riski"))</f>
        <v/>
      </c>
      <c r="K125" s="9" t="str">
        <f aca="false">IF(AND(C125="",D125="",E125="",F125=""),"",IF(OR(C125="",D125="",E125="",F125=""),"Eksik alan",IF(LEFT(C125,4)&lt;&gt;"http","URL http ile başlamalı",IF((ISNUMBER(FIND("ı",D125&amp;E125&amp;F125&amp;G125))+ISNUMBER(FIND("İ",D125&amp;E125&amp;F125&amp;G125))+ISNUMBER(FIND("ş",D125&amp;E125&amp;F125&amp;G125))+ISNUMBER(FIND("Ş",D125&amp;E125&amp;F125&amp;G125))+ISNUMBER(FIND("ğ",D125&amp;E125&amp;F125&amp;G125))+ISNUMBER(FIND("Ğ",D125&amp;E125&amp;F125&amp;G125))+ISNUMBER(FIND("ü",D125&amp;E125&amp;F125&amp;G125))+ISNUMBER(FIND("Ü",D125&amp;E125&amp;F125&amp;G125))+ISNUMBER(FIND("ö",D125&amp;E125&amp;F125&amp;G125))+ISNUMBER(FIND("Ö",D125&amp;E125&amp;F125&amp;G125))+ISNUMBER(FIND("ç",D125&amp;E125&amp;F125&amp;G125))+ISNUMBER(FIND("Ç",D125&amp;E125&amp;F125&amp;G125)))&gt;0,"Türkçe karakter var",IF(NOT(EXACT(D125&amp;E125&amp;F125&amp;G125,LOWER(D125&amp;E125&amp;F125&amp;G125))),"Büyük harf var",IF(ISNUMBER(FIND(" ",TRIM(D125)&amp;TRIM(E125)&amp;TRIM(F125)&amp;TRIM(G125))),"Boşluk var",IF(J125="Unassigned riski","Medium kontrol",  "Tamam")))))))</f>
        <v/>
      </c>
      <c r="L125" s="8"/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9" t="str">
        <f aca="false">IF(C126="","",C126&amp;IF(ISNUMBER(FIND("?",C126)),"&amp;","?")&amp;"utm_source="&amp;SUBSTITUTE(LOWER(TRIM(D126))," ","-")&amp;"&amp;utm_medium="&amp;SUBSTITUTE(LOWER(TRIM(E126))," ","-")&amp;"&amp;utm_campaign="&amp;SUBSTITUTE(LOWER(TRIM(F126))," ","-")&amp;IF(G126="","","&amp;utm_content="&amp;SUBSTITUTE(LOWER(TRIM(G126))," ","-"))&amp;IF(H126="","","&amp;utm_term="&amp;SUBSTITUTE(LOWER(TRIM(H126))," ","-")))</f>
        <v/>
      </c>
      <c r="J126" s="9" t="str">
        <f aca="false">IF(E126="","",IFERROR(IF(INDEX('Kanal Rehberi'!$B$2:$B$16,MATCH(LOWER(TRIM(E126)),'Kanal Rehberi'!$A$2:$A$16,0))="Ücretli (kaynağa göre)",IFERROR(INDEX('Kanal Rehberi'!$E$2:$E$11,MATCH(LOWER(TRIM(D126)),'Kanal Rehberi'!$D$2:$D$11,0)),"Unassigned riski"),INDEX('Kanal Rehberi'!$B$2:$B$16,MATCH(LOWER(TRIM(E126)),'Kanal Rehberi'!$A$2:$A$16,0))),"Unassigned riski"))</f>
        <v/>
      </c>
      <c r="K126" s="9" t="str">
        <f aca="false">IF(AND(C126="",D126="",E126="",F126=""),"",IF(OR(C126="",D126="",E126="",F126=""),"Eksik alan",IF(LEFT(C126,4)&lt;&gt;"http","URL http ile başlamalı",IF((ISNUMBER(FIND("ı",D126&amp;E126&amp;F126&amp;G126))+ISNUMBER(FIND("İ",D126&amp;E126&amp;F126&amp;G126))+ISNUMBER(FIND("ş",D126&amp;E126&amp;F126&amp;G126))+ISNUMBER(FIND("Ş",D126&amp;E126&amp;F126&amp;G126))+ISNUMBER(FIND("ğ",D126&amp;E126&amp;F126&amp;G126))+ISNUMBER(FIND("Ğ",D126&amp;E126&amp;F126&amp;G126))+ISNUMBER(FIND("ü",D126&amp;E126&amp;F126&amp;G126))+ISNUMBER(FIND("Ü",D126&amp;E126&amp;F126&amp;G126))+ISNUMBER(FIND("ö",D126&amp;E126&amp;F126&amp;G126))+ISNUMBER(FIND("Ö",D126&amp;E126&amp;F126&amp;G126))+ISNUMBER(FIND("ç",D126&amp;E126&amp;F126&amp;G126))+ISNUMBER(FIND("Ç",D126&amp;E126&amp;F126&amp;G126)))&gt;0,"Türkçe karakter var",IF(NOT(EXACT(D126&amp;E126&amp;F126&amp;G126,LOWER(D126&amp;E126&amp;F126&amp;G126))),"Büyük harf var",IF(ISNUMBER(FIND(" ",TRIM(D126)&amp;TRIM(E126)&amp;TRIM(F126)&amp;TRIM(G126))),"Boşluk var",IF(J126="Unassigned riski","Medium kontrol",  "Tamam")))))))</f>
        <v/>
      </c>
      <c r="L126" s="8"/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9" t="str">
        <f aca="false">IF(C127="","",C127&amp;IF(ISNUMBER(FIND("?",C127)),"&amp;","?")&amp;"utm_source="&amp;SUBSTITUTE(LOWER(TRIM(D127))," ","-")&amp;"&amp;utm_medium="&amp;SUBSTITUTE(LOWER(TRIM(E127))," ","-")&amp;"&amp;utm_campaign="&amp;SUBSTITUTE(LOWER(TRIM(F127))," ","-")&amp;IF(G127="","","&amp;utm_content="&amp;SUBSTITUTE(LOWER(TRIM(G127))," ","-"))&amp;IF(H127="","","&amp;utm_term="&amp;SUBSTITUTE(LOWER(TRIM(H127))," ","-")))</f>
        <v/>
      </c>
      <c r="J127" s="9" t="str">
        <f aca="false">IF(E127="","",IFERROR(IF(INDEX('Kanal Rehberi'!$B$2:$B$16,MATCH(LOWER(TRIM(E127)),'Kanal Rehberi'!$A$2:$A$16,0))="Ücretli (kaynağa göre)",IFERROR(INDEX('Kanal Rehberi'!$E$2:$E$11,MATCH(LOWER(TRIM(D127)),'Kanal Rehberi'!$D$2:$D$11,0)),"Unassigned riski"),INDEX('Kanal Rehberi'!$B$2:$B$16,MATCH(LOWER(TRIM(E127)),'Kanal Rehberi'!$A$2:$A$16,0))),"Unassigned riski"))</f>
        <v/>
      </c>
      <c r="K127" s="9" t="str">
        <f aca="false">IF(AND(C127="",D127="",E127="",F127=""),"",IF(OR(C127="",D127="",E127="",F127=""),"Eksik alan",IF(LEFT(C127,4)&lt;&gt;"http","URL http ile başlamalı",IF((ISNUMBER(FIND("ı",D127&amp;E127&amp;F127&amp;G127))+ISNUMBER(FIND("İ",D127&amp;E127&amp;F127&amp;G127))+ISNUMBER(FIND("ş",D127&amp;E127&amp;F127&amp;G127))+ISNUMBER(FIND("Ş",D127&amp;E127&amp;F127&amp;G127))+ISNUMBER(FIND("ğ",D127&amp;E127&amp;F127&amp;G127))+ISNUMBER(FIND("Ğ",D127&amp;E127&amp;F127&amp;G127))+ISNUMBER(FIND("ü",D127&amp;E127&amp;F127&amp;G127))+ISNUMBER(FIND("Ü",D127&amp;E127&amp;F127&amp;G127))+ISNUMBER(FIND("ö",D127&amp;E127&amp;F127&amp;G127))+ISNUMBER(FIND("Ö",D127&amp;E127&amp;F127&amp;G127))+ISNUMBER(FIND("ç",D127&amp;E127&amp;F127&amp;G127))+ISNUMBER(FIND("Ç",D127&amp;E127&amp;F127&amp;G127)))&gt;0,"Türkçe karakter var",IF(NOT(EXACT(D127&amp;E127&amp;F127&amp;G127,LOWER(D127&amp;E127&amp;F127&amp;G127))),"Büyük harf var",IF(ISNUMBER(FIND(" ",TRIM(D127)&amp;TRIM(E127)&amp;TRIM(F127)&amp;TRIM(G127))),"Boşluk var",IF(J127="Unassigned riski","Medium kontrol",  "Tamam")))))))</f>
        <v/>
      </c>
      <c r="L127" s="8"/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9" t="str">
        <f aca="false">IF(C128="","",C128&amp;IF(ISNUMBER(FIND("?",C128)),"&amp;","?")&amp;"utm_source="&amp;SUBSTITUTE(LOWER(TRIM(D128))," ","-")&amp;"&amp;utm_medium="&amp;SUBSTITUTE(LOWER(TRIM(E128))," ","-")&amp;"&amp;utm_campaign="&amp;SUBSTITUTE(LOWER(TRIM(F128))," ","-")&amp;IF(G128="","","&amp;utm_content="&amp;SUBSTITUTE(LOWER(TRIM(G128))," ","-"))&amp;IF(H128="","","&amp;utm_term="&amp;SUBSTITUTE(LOWER(TRIM(H128))," ","-")))</f>
        <v/>
      </c>
      <c r="J128" s="9" t="str">
        <f aca="false">IF(E128="","",IFERROR(IF(INDEX('Kanal Rehberi'!$B$2:$B$16,MATCH(LOWER(TRIM(E128)),'Kanal Rehberi'!$A$2:$A$16,0))="Ücretli (kaynağa göre)",IFERROR(INDEX('Kanal Rehberi'!$E$2:$E$11,MATCH(LOWER(TRIM(D128)),'Kanal Rehberi'!$D$2:$D$11,0)),"Unassigned riski"),INDEX('Kanal Rehberi'!$B$2:$B$16,MATCH(LOWER(TRIM(E128)),'Kanal Rehberi'!$A$2:$A$16,0))),"Unassigned riski"))</f>
        <v/>
      </c>
      <c r="K128" s="9" t="str">
        <f aca="false">IF(AND(C128="",D128="",E128="",F128=""),"",IF(OR(C128="",D128="",E128="",F128=""),"Eksik alan",IF(LEFT(C128,4)&lt;&gt;"http","URL http ile başlamalı",IF((ISNUMBER(FIND("ı",D128&amp;E128&amp;F128&amp;G128))+ISNUMBER(FIND("İ",D128&amp;E128&amp;F128&amp;G128))+ISNUMBER(FIND("ş",D128&amp;E128&amp;F128&amp;G128))+ISNUMBER(FIND("Ş",D128&amp;E128&amp;F128&amp;G128))+ISNUMBER(FIND("ğ",D128&amp;E128&amp;F128&amp;G128))+ISNUMBER(FIND("Ğ",D128&amp;E128&amp;F128&amp;G128))+ISNUMBER(FIND("ü",D128&amp;E128&amp;F128&amp;G128))+ISNUMBER(FIND("Ü",D128&amp;E128&amp;F128&amp;G128))+ISNUMBER(FIND("ö",D128&amp;E128&amp;F128&amp;G128))+ISNUMBER(FIND("Ö",D128&amp;E128&amp;F128&amp;G128))+ISNUMBER(FIND("ç",D128&amp;E128&amp;F128&amp;G128))+ISNUMBER(FIND("Ç",D128&amp;E128&amp;F128&amp;G128)))&gt;0,"Türkçe karakter var",IF(NOT(EXACT(D128&amp;E128&amp;F128&amp;G128,LOWER(D128&amp;E128&amp;F128&amp;G128))),"Büyük harf var",IF(ISNUMBER(FIND(" ",TRIM(D128)&amp;TRIM(E128)&amp;TRIM(F128)&amp;TRIM(G128))),"Boşluk var",IF(J128="Unassigned riski","Medium kontrol",  "Tamam")))))))</f>
        <v/>
      </c>
      <c r="L128" s="8"/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9" t="str">
        <f aca="false">IF(C129="","",C129&amp;IF(ISNUMBER(FIND("?",C129)),"&amp;","?")&amp;"utm_source="&amp;SUBSTITUTE(LOWER(TRIM(D129))," ","-")&amp;"&amp;utm_medium="&amp;SUBSTITUTE(LOWER(TRIM(E129))," ","-")&amp;"&amp;utm_campaign="&amp;SUBSTITUTE(LOWER(TRIM(F129))," ","-")&amp;IF(G129="","","&amp;utm_content="&amp;SUBSTITUTE(LOWER(TRIM(G129))," ","-"))&amp;IF(H129="","","&amp;utm_term="&amp;SUBSTITUTE(LOWER(TRIM(H129))," ","-")))</f>
        <v/>
      </c>
      <c r="J129" s="9" t="str">
        <f aca="false">IF(E129="","",IFERROR(IF(INDEX('Kanal Rehberi'!$B$2:$B$16,MATCH(LOWER(TRIM(E129)),'Kanal Rehberi'!$A$2:$A$16,0))="Ücretli (kaynağa göre)",IFERROR(INDEX('Kanal Rehberi'!$E$2:$E$11,MATCH(LOWER(TRIM(D129)),'Kanal Rehberi'!$D$2:$D$11,0)),"Unassigned riski"),INDEX('Kanal Rehberi'!$B$2:$B$16,MATCH(LOWER(TRIM(E129)),'Kanal Rehberi'!$A$2:$A$16,0))),"Unassigned riski"))</f>
        <v/>
      </c>
      <c r="K129" s="9" t="str">
        <f aca="false">IF(AND(C129="",D129="",E129="",F129=""),"",IF(OR(C129="",D129="",E129="",F129=""),"Eksik alan",IF(LEFT(C129,4)&lt;&gt;"http","URL http ile başlamalı",IF((ISNUMBER(FIND("ı",D129&amp;E129&amp;F129&amp;G129))+ISNUMBER(FIND("İ",D129&amp;E129&amp;F129&amp;G129))+ISNUMBER(FIND("ş",D129&amp;E129&amp;F129&amp;G129))+ISNUMBER(FIND("Ş",D129&amp;E129&amp;F129&amp;G129))+ISNUMBER(FIND("ğ",D129&amp;E129&amp;F129&amp;G129))+ISNUMBER(FIND("Ğ",D129&amp;E129&amp;F129&amp;G129))+ISNUMBER(FIND("ü",D129&amp;E129&amp;F129&amp;G129))+ISNUMBER(FIND("Ü",D129&amp;E129&amp;F129&amp;G129))+ISNUMBER(FIND("ö",D129&amp;E129&amp;F129&amp;G129))+ISNUMBER(FIND("Ö",D129&amp;E129&amp;F129&amp;G129))+ISNUMBER(FIND("ç",D129&amp;E129&amp;F129&amp;G129))+ISNUMBER(FIND("Ç",D129&amp;E129&amp;F129&amp;G129)))&gt;0,"Türkçe karakter var",IF(NOT(EXACT(D129&amp;E129&amp;F129&amp;G129,LOWER(D129&amp;E129&amp;F129&amp;G129))),"Büyük harf var",IF(ISNUMBER(FIND(" ",TRIM(D129)&amp;TRIM(E129)&amp;TRIM(F129)&amp;TRIM(G129))),"Boşluk var",IF(J129="Unassigned riski","Medium kontrol",  "Tamam")))))))</f>
        <v/>
      </c>
      <c r="L129" s="8"/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9" t="str">
        <f aca="false">IF(C130="","",C130&amp;IF(ISNUMBER(FIND("?",C130)),"&amp;","?")&amp;"utm_source="&amp;SUBSTITUTE(LOWER(TRIM(D130))," ","-")&amp;"&amp;utm_medium="&amp;SUBSTITUTE(LOWER(TRIM(E130))," ","-")&amp;"&amp;utm_campaign="&amp;SUBSTITUTE(LOWER(TRIM(F130))," ","-")&amp;IF(G130="","","&amp;utm_content="&amp;SUBSTITUTE(LOWER(TRIM(G130))," ","-"))&amp;IF(H130="","","&amp;utm_term="&amp;SUBSTITUTE(LOWER(TRIM(H130))," ","-")))</f>
        <v/>
      </c>
      <c r="J130" s="9" t="str">
        <f aca="false">IF(E130="","",IFERROR(IF(INDEX('Kanal Rehberi'!$B$2:$B$16,MATCH(LOWER(TRIM(E130)),'Kanal Rehberi'!$A$2:$A$16,0))="Ücretli (kaynağa göre)",IFERROR(INDEX('Kanal Rehberi'!$E$2:$E$11,MATCH(LOWER(TRIM(D130)),'Kanal Rehberi'!$D$2:$D$11,0)),"Unassigned riski"),INDEX('Kanal Rehberi'!$B$2:$B$16,MATCH(LOWER(TRIM(E130)),'Kanal Rehberi'!$A$2:$A$16,0))),"Unassigned riski"))</f>
        <v/>
      </c>
      <c r="K130" s="9" t="str">
        <f aca="false">IF(AND(C130="",D130="",E130="",F130=""),"",IF(OR(C130="",D130="",E130="",F130=""),"Eksik alan",IF(LEFT(C130,4)&lt;&gt;"http","URL http ile başlamalı",IF((ISNUMBER(FIND("ı",D130&amp;E130&amp;F130&amp;G130))+ISNUMBER(FIND("İ",D130&amp;E130&amp;F130&amp;G130))+ISNUMBER(FIND("ş",D130&amp;E130&amp;F130&amp;G130))+ISNUMBER(FIND("Ş",D130&amp;E130&amp;F130&amp;G130))+ISNUMBER(FIND("ğ",D130&amp;E130&amp;F130&amp;G130))+ISNUMBER(FIND("Ğ",D130&amp;E130&amp;F130&amp;G130))+ISNUMBER(FIND("ü",D130&amp;E130&amp;F130&amp;G130))+ISNUMBER(FIND("Ü",D130&amp;E130&amp;F130&amp;G130))+ISNUMBER(FIND("ö",D130&amp;E130&amp;F130&amp;G130))+ISNUMBER(FIND("Ö",D130&amp;E130&amp;F130&amp;G130))+ISNUMBER(FIND("ç",D130&amp;E130&amp;F130&amp;G130))+ISNUMBER(FIND("Ç",D130&amp;E130&amp;F130&amp;G130)))&gt;0,"Türkçe karakter var",IF(NOT(EXACT(D130&amp;E130&amp;F130&amp;G130,LOWER(D130&amp;E130&amp;F130&amp;G130))),"Büyük harf var",IF(ISNUMBER(FIND(" ",TRIM(D130)&amp;TRIM(E130)&amp;TRIM(F130)&amp;TRIM(G130))),"Boşluk var",IF(J130="Unassigned riski","Medium kontrol",  "Tamam")))))))</f>
        <v/>
      </c>
      <c r="L130" s="8"/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9" t="str">
        <f aca="false">IF(C131="","",C131&amp;IF(ISNUMBER(FIND("?",C131)),"&amp;","?")&amp;"utm_source="&amp;SUBSTITUTE(LOWER(TRIM(D131))," ","-")&amp;"&amp;utm_medium="&amp;SUBSTITUTE(LOWER(TRIM(E131))," ","-")&amp;"&amp;utm_campaign="&amp;SUBSTITUTE(LOWER(TRIM(F131))," ","-")&amp;IF(G131="","","&amp;utm_content="&amp;SUBSTITUTE(LOWER(TRIM(G131))," ","-"))&amp;IF(H131="","","&amp;utm_term="&amp;SUBSTITUTE(LOWER(TRIM(H131))," ","-")))</f>
        <v/>
      </c>
      <c r="J131" s="9" t="str">
        <f aca="false">IF(E131="","",IFERROR(IF(INDEX('Kanal Rehberi'!$B$2:$B$16,MATCH(LOWER(TRIM(E131)),'Kanal Rehberi'!$A$2:$A$16,0))="Ücretli (kaynağa göre)",IFERROR(INDEX('Kanal Rehberi'!$E$2:$E$11,MATCH(LOWER(TRIM(D131)),'Kanal Rehberi'!$D$2:$D$11,0)),"Unassigned riski"),INDEX('Kanal Rehberi'!$B$2:$B$16,MATCH(LOWER(TRIM(E131)),'Kanal Rehberi'!$A$2:$A$16,0))),"Unassigned riski"))</f>
        <v/>
      </c>
      <c r="K131" s="9" t="str">
        <f aca="false">IF(AND(C131="",D131="",E131="",F131=""),"",IF(OR(C131="",D131="",E131="",F131=""),"Eksik alan",IF(LEFT(C131,4)&lt;&gt;"http","URL http ile başlamalı",IF((ISNUMBER(FIND("ı",D131&amp;E131&amp;F131&amp;G131))+ISNUMBER(FIND("İ",D131&amp;E131&amp;F131&amp;G131))+ISNUMBER(FIND("ş",D131&amp;E131&amp;F131&amp;G131))+ISNUMBER(FIND("Ş",D131&amp;E131&amp;F131&amp;G131))+ISNUMBER(FIND("ğ",D131&amp;E131&amp;F131&amp;G131))+ISNUMBER(FIND("Ğ",D131&amp;E131&amp;F131&amp;G131))+ISNUMBER(FIND("ü",D131&amp;E131&amp;F131&amp;G131))+ISNUMBER(FIND("Ü",D131&amp;E131&amp;F131&amp;G131))+ISNUMBER(FIND("ö",D131&amp;E131&amp;F131&amp;G131))+ISNUMBER(FIND("Ö",D131&amp;E131&amp;F131&amp;G131))+ISNUMBER(FIND("ç",D131&amp;E131&amp;F131&amp;G131))+ISNUMBER(FIND("Ç",D131&amp;E131&amp;F131&amp;G131)))&gt;0,"Türkçe karakter var",IF(NOT(EXACT(D131&amp;E131&amp;F131&amp;G131,LOWER(D131&amp;E131&amp;F131&amp;G131))),"Büyük harf var",IF(ISNUMBER(FIND(" ",TRIM(D131)&amp;TRIM(E131)&amp;TRIM(F131)&amp;TRIM(G131))),"Boşluk var",IF(J131="Unassigned riski","Medium kontrol",  "Tamam")))))))</f>
        <v/>
      </c>
      <c r="L131" s="8"/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9" t="str">
        <f aca="false">IF(C132="","",C132&amp;IF(ISNUMBER(FIND("?",C132)),"&amp;","?")&amp;"utm_source="&amp;SUBSTITUTE(LOWER(TRIM(D132))," ","-")&amp;"&amp;utm_medium="&amp;SUBSTITUTE(LOWER(TRIM(E132))," ","-")&amp;"&amp;utm_campaign="&amp;SUBSTITUTE(LOWER(TRIM(F132))," ","-")&amp;IF(G132="","","&amp;utm_content="&amp;SUBSTITUTE(LOWER(TRIM(G132))," ","-"))&amp;IF(H132="","","&amp;utm_term="&amp;SUBSTITUTE(LOWER(TRIM(H132))," ","-")))</f>
        <v/>
      </c>
      <c r="J132" s="9" t="str">
        <f aca="false">IF(E132="","",IFERROR(IF(INDEX('Kanal Rehberi'!$B$2:$B$16,MATCH(LOWER(TRIM(E132)),'Kanal Rehberi'!$A$2:$A$16,0))="Ücretli (kaynağa göre)",IFERROR(INDEX('Kanal Rehberi'!$E$2:$E$11,MATCH(LOWER(TRIM(D132)),'Kanal Rehberi'!$D$2:$D$11,0)),"Unassigned riski"),INDEX('Kanal Rehberi'!$B$2:$B$16,MATCH(LOWER(TRIM(E132)),'Kanal Rehberi'!$A$2:$A$16,0))),"Unassigned riski"))</f>
        <v/>
      </c>
      <c r="K132" s="9" t="str">
        <f aca="false">IF(AND(C132="",D132="",E132="",F132=""),"",IF(OR(C132="",D132="",E132="",F132=""),"Eksik alan",IF(LEFT(C132,4)&lt;&gt;"http","URL http ile başlamalı",IF((ISNUMBER(FIND("ı",D132&amp;E132&amp;F132&amp;G132))+ISNUMBER(FIND("İ",D132&amp;E132&amp;F132&amp;G132))+ISNUMBER(FIND("ş",D132&amp;E132&amp;F132&amp;G132))+ISNUMBER(FIND("Ş",D132&amp;E132&amp;F132&amp;G132))+ISNUMBER(FIND("ğ",D132&amp;E132&amp;F132&amp;G132))+ISNUMBER(FIND("Ğ",D132&amp;E132&amp;F132&amp;G132))+ISNUMBER(FIND("ü",D132&amp;E132&amp;F132&amp;G132))+ISNUMBER(FIND("Ü",D132&amp;E132&amp;F132&amp;G132))+ISNUMBER(FIND("ö",D132&amp;E132&amp;F132&amp;G132))+ISNUMBER(FIND("Ö",D132&amp;E132&amp;F132&amp;G132))+ISNUMBER(FIND("ç",D132&amp;E132&amp;F132&amp;G132))+ISNUMBER(FIND("Ç",D132&amp;E132&amp;F132&amp;G132)))&gt;0,"Türkçe karakter var",IF(NOT(EXACT(D132&amp;E132&amp;F132&amp;G132,LOWER(D132&amp;E132&amp;F132&amp;G132))),"Büyük harf var",IF(ISNUMBER(FIND(" ",TRIM(D132)&amp;TRIM(E132)&amp;TRIM(F132)&amp;TRIM(G132))),"Boşluk var",IF(J132="Unassigned riski","Medium kontrol",  "Tamam")))))))</f>
        <v/>
      </c>
      <c r="L132" s="8"/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9" t="str">
        <f aca="false">IF(C133="","",C133&amp;IF(ISNUMBER(FIND("?",C133)),"&amp;","?")&amp;"utm_source="&amp;SUBSTITUTE(LOWER(TRIM(D133))," ","-")&amp;"&amp;utm_medium="&amp;SUBSTITUTE(LOWER(TRIM(E133))," ","-")&amp;"&amp;utm_campaign="&amp;SUBSTITUTE(LOWER(TRIM(F133))," ","-")&amp;IF(G133="","","&amp;utm_content="&amp;SUBSTITUTE(LOWER(TRIM(G133))," ","-"))&amp;IF(H133="","","&amp;utm_term="&amp;SUBSTITUTE(LOWER(TRIM(H133))," ","-")))</f>
        <v/>
      </c>
      <c r="J133" s="9" t="str">
        <f aca="false">IF(E133="","",IFERROR(IF(INDEX('Kanal Rehberi'!$B$2:$B$16,MATCH(LOWER(TRIM(E133)),'Kanal Rehberi'!$A$2:$A$16,0))="Ücretli (kaynağa göre)",IFERROR(INDEX('Kanal Rehberi'!$E$2:$E$11,MATCH(LOWER(TRIM(D133)),'Kanal Rehberi'!$D$2:$D$11,0)),"Unassigned riski"),INDEX('Kanal Rehberi'!$B$2:$B$16,MATCH(LOWER(TRIM(E133)),'Kanal Rehberi'!$A$2:$A$16,0))),"Unassigned riski"))</f>
        <v/>
      </c>
      <c r="K133" s="9" t="str">
        <f aca="false">IF(AND(C133="",D133="",E133="",F133=""),"",IF(OR(C133="",D133="",E133="",F133=""),"Eksik alan",IF(LEFT(C133,4)&lt;&gt;"http","URL http ile başlamalı",IF((ISNUMBER(FIND("ı",D133&amp;E133&amp;F133&amp;G133))+ISNUMBER(FIND("İ",D133&amp;E133&amp;F133&amp;G133))+ISNUMBER(FIND("ş",D133&amp;E133&amp;F133&amp;G133))+ISNUMBER(FIND("Ş",D133&amp;E133&amp;F133&amp;G133))+ISNUMBER(FIND("ğ",D133&amp;E133&amp;F133&amp;G133))+ISNUMBER(FIND("Ğ",D133&amp;E133&amp;F133&amp;G133))+ISNUMBER(FIND("ü",D133&amp;E133&amp;F133&amp;G133))+ISNUMBER(FIND("Ü",D133&amp;E133&amp;F133&amp;G133))+ISNUMBER(FIND("ö",D133&amp;E133&amp;F133&amp;G133))+ISNUMBER(FIND("Ö",D133&amp;E133&amp;F133&amp;G133))+ISNUMBER(FIND("ç",D133&amp;E133&amp;F133&amp;G133))+ISNUMBER(FIND("Ç",D133&amp;E133&amp;F133&amp;G133)))&gt;0,"Türkçe karakter var",IF(NOT(EXACT(D133&amp;E133&amp;F133&amp;G133,LOWER(D133&amp;E133&amp;F133&amp;G133))),"Büyük harf var",IF(ISNUMBER(FIND(" ",TRIM(D133)&amp;TRIM(E133)&amp;TRIM(F133)&amp;TRIM(G133))),"Boşluk var",IF(J133="Unassigned riski","Medium kontrol",  "Tamam")))))))</f>
        <v/>
      </c>
      <c r="L133" s="8"/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9" t="str">
        <f aca="false">IF(C134="","",C134&amp;IF(ISNUMBER(FIND("?",C134)),"&amp;","?")&amp;"utm_source="&amp;SUBSTITUTE(LOWER(TRIM(D134))," ","-")&amp;"&amp;utm_medium="&amp;SUBSTITUTE(LOWER(TRIM(E134))," ","-")&amp;"&amp;utm_campaign="&amp;SUBSTITUTE(LOWER(TRIM(F134))," ","-")&amp;IF(G134="","","&amp;utm_content="&amp;SUBSTITUTE(LOWER(TRIM(G134))," ","-"))&amp;IF(H134="","","&amp;utm_term="&amp;SUBSTITUTE(LOWER(TRIM(H134))," ","-")))</f>
        <v/>
      </c>
      <c r="J134" s="9" t="str">
        <f aca="false">IF(E134="","",IFERROR(IF(INDEX('Kanal Rehberi'!$B$2:$B$16,MATCH(LOWER(TRIM(E134)),'Kanal Rehberi'!$A$2:$A$16,0))="Ücretli (kaynağa göre)",IFERROR(INDEX('Kanal Rehberi'!$E$2:$E$11,MATCH(LOWER(TRIM(D134)),'Kanal Rehberi'!$D$2:$D$11,0)),"Unassigned riski"),INDEX('Kanal Rehberi'!$B$2:$B$16,MATCH(LOWER(TRIM(E134)),'Kanal Rehberi'!$A$2:$A$16,0))),"Unassigned riski"))</f>
        <v/>
      </c>
      <c r="K134" s="9" t="str">
        <f aca="false">IF(AND(C134="",D134="",E134="",F134=""),"",IF(OR(C134="",D134="",E134="",F134=""),"Eksik alan",IF(LEFT(C134,4)&lt;&gt;"http","URL http ile başlamalı",IF((ISNUMBER(FIND("ı",D134&amp;E134&amp;F134&amp;G134))+ISNUMBER(FIND("İ",D134&amp;E134&amp;F134&amp;G134))+ISNUMBER(FIND("ş",D134&amp;E134&amp;F134&amp;G134))+ISNUMBER(FIND("Ş",D134&amp;E134&amp;F134&amp;G134))+ISNUMBER(FIND("ğ",D134&amp;E134&amp;F134&amp;G134))+ISNUMBER(FIND("Ğ",D134&amp;E134&amp;F134&amp;G134))+ISNUMBER(FIND("ü",D134&amp;E134&amp;F134&amp;G134))+ISNUMBER(FIND("Ü",D134&amp;E134&amp;F134&amp;G134))+ISNUMBER(FIND("ö",D134&amp;E134&amp;F134&amp;G134))+ISNUMBER(FIND("Ö",D134&amp;E134&amp;F134&amp;G134))+ISNUMBER(FIND("ç",D134&amp;E134&amp;F134&amp;G134))+ISNUMBER(FIND("Ç",D134&amp;E134&amp;F134&amp;G134)))&gt;0,"Türkçe karakter var",IF(NOT(EXACT(D134&amp;E134&amp;F134&amp;G134,LOWER(D134&amp;E134&amp;F134&amp;G134))),"Büyük harf var",IF(ISNUMBER(FIND(" ",TRIM(D134)&amp;TRIM(E134)&amp;TRIM(F134)&amp;TRIM(G134))),"Boşluk var",IF(J134="Unassigned riski","Medium kontrol",  "Tamam")))))))</f>
        <v/>
      </c>
      <c r="L134" s="8"/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9" t="str">
        <f aca="false">IF(C135="","",C135&amp;IF(ISNUMBER(FIND("?",C135)),"&amp;","?")&amp;"utm_source="&amp;SUBSTITUTE(LOWER(TRIM(D135))," ","-")&amp;"&amp;utm_medium="&amp;SUBSTITUTE(LOWER(TRIM(E135))," ","-")&amp;"&amp;utm_campaign="&amp;SUBSTITUTE(LOWER(TRIM(F135))," ","-")&amp;IF(G135="","","&amp;utm_content="&amp;SUBSTITUTE(LOWER(TRIM(G135))," ","-"))&amp;IF(H135="","","&amp;utm_term="&amp;SUBSTITUTE(LOWER(TRIM(H135))," ","-")))</f>
        <v/>
      </c>
      <c r="J135" s="9" t="str">
        <f aca="false">IF(E135="","",IFERROR(IF(INDEX('Kanal Rehberi'!$B$2:$B$16,MATCH(LOWER(TRIM(E135)),'Kanal Rehberi'!$A$2:$A$16,0))="Ücretli (kaynağa göre)",IFERROR(INDEX('Kanal Rehberi'!$E$2:$E$11,MATCH(LOWER(TRIM(D135)),'Kanal Rehberi'!$D$2:$D$11,0)),"Unassigned riski"),INDEX('Kanal Rehberi'!$B$2:$B$16,MATCH(LOWER(TRIM(E135)),'Kanal Rehberi'!$A$2:$A$16,0))),"Unassigned riski"))</f>
        <v/>
      </c>
      <c r="K135" s="9" t="str">
        <f aca="false">IF(AND(C135="",D135="",E135="",F135=""),"",IF(OR(C135="",D135="",E135="",F135=""),"Eksik alan",IF(LEFT(C135,4)&lt;&gt;"http","URL http ile başlamalı",IF((ISNUMBER(FIND("ı",D135&amp;E135&amp;F135&amp;G135))+ISNUMBER(FIND("İ",D135&amp;E135&amp;F135&amp;G135))+ISNUMBER(FIND("ş",D135&amp;E135&amp;F135&amp;G135))+ISNUMBER(FIND("Ş",D135&amp;E135&amp;F135&amp;G135))+ISNUMBER(FIND("ğ",D135&amp;E135&amp;F135&amp;G135))+ISNUMBER(FIND("Ğ",D135&amp;E135&amp;F135&amp;G135))+ISNUMBER(FIND("ü",D135&amp;E135&amp;F135&amp;G135))+ISNUMBER(FIND("Ü",D135&amp;E135&amp;F135&amp;G135))+ISNUMBER(FIND("ö",D135&amp;E135&amp;F135&amp;G135))+ISNUMBER(FIND("Ö",D135&amp;E135&amp;F135&amp;G135))+ISNUMBER(FIND("ç",D135&amp;E135&amp;F135&amp;G135))+ISNUMBER(FIND("Ç",D135&amp;E135&amp;F135&amp;G135)))&gt;0,"Türkçe karakter var",IF(NOT(EXACT(D135&amp;E135&amp;F135&amp;G135,LOWER(D135&amp;E135&amp;F135&amp;G135))),"Büyük harf var",IF(ISNUMBER(FIND(" ",TRIM(D135)&amp;TRIM(E135)&amp;TRIM(F135)&amp;TRIM(G135))),"Boşluk var",IF(J135="Unassigned riski","Medium kontrol",  "Tamam")))))))</f>
        <v/>
      </c>
      <c r="L135" s="8"/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9" t="str">
        <f aca="false">IF(C136="","",C136&amp;IF(ISNUMBER(FIND("?",C136)),"&amp;","?")&amp;"utm_source="&amp;SUBSTITUTE(LOWER(TRIM(D136))," ","-")&amp;"&amp;utm_medium="&amp;SUBSTITUTE(LOWER(TRIM(E136))," ","-")&amp;"&amp;utm_campaign="&amp;SUBSTITUTE(LOWER(TRIM(F136))," ","-")&amp;IF(G136="","","&amp;utm_content="&amp;SUBSTITUTE(LOWER(TRIM(G136))," ","-"))&amp;IF(H136="","","&amp;utm_term="&amp;SUBSTITUTE(LOWER(TRIM(H136))," ","-")))</f>
        <v/>
      </c>
      <c r="J136" s="9" t="str">
        <f aca="false">IF(E136="","",IFERROR(IF(INDEX('Kanal Rehberi'!$B$2:$B$16,MATCH(LOWER(TRIM(E136)),'Kanal Rehberi'!$A$2:$A$16,0))="Ücretli (kaynağa göre)",IFERROR(INDEX('Kanal Rehberi'!$E$2:$E$11,MATCH(LOWER(TRIM(D136)),'Kanal Rehberi'!$D$2:$D$11,0)),"Unassigned riski"),INDEX('Kanal Rehberi'!$B$2:$B$16,MATCH(LOWER(TRIM(E136)),'Kanal Rehberi'!$A$2:$A$16,0))),"Unassigned riski"))</f>
        <v/>
      </c>
      <c r="K136" s="9" t="str">
        <f aca="false">IF(AND(C136="",D136="",E136="",F136=""),"",IF(OR(C136="",D136="",E136="",F136=""),"Eksik alan",IF(LEFT(C136,4)&lt;&gt;"http","URL http ile başlamalı",IF((ISNUMBER(FIND("ı",D136&amp;E136&amp;F136&amp;G136))+ISNUMBER(FIND("İ",D136&amp;E136&amp;F136&amp;G136))+ISNUMBER(FIND("ş",D136&amp;E136&amp;F136&amp;G136))+ISNUMBER(FIND("Ş",D136&amp;E136&amp;F136&amp;G136))+ISNUMBER(FIND("ğ",D136&amp;E136&amp;F136&amp;G136))+ISNUMBER(FIND("Ğ",D136&amp;E136&amp;F136&amp;G136))+ISNUMBER(FIND("ü",D136&amp;E136&amp;F136&amp;G136))+ISNUMBER(FIND("Ü",D136&amp;E136&amp;F136&amp;G136))+ISNUMBER(FIND("ö",D136&amp;E136&amp;F136&amp;G136))+ISNUMBER(FIND("Ö",D136&amp;E136&amp;F136&amp;G136))+ISNUMBER(FIND("ç",D136&amp;E136&amp;F136&amp;G136))+ISNUMBER(FIND("Ç",D136&amp;E136&amp;F136&amp;G136)))&gt;0,"Türkçe karakter var",IF(NOT(EXACT(D136&amp;E136&amp;F136&amp;G136,LOWER(D136&amp;E136&amp;F136&amp;G136))),"Büyük harf var",IF(ISNUMBER(FIND(" ",TRIM(D136)&amp;TRIM(E136)&amp;TRIM(F136)&amp;TRIM(G136))),"Boşluk var",IF(J136="Unassigned riski","Medium kontrol",  "Tamam")))))))</f>
        <v/>
      </c>
      <c r="L136" s="8"/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9" t="str">
        <f aca="false">IF(C137="","",C137&amp;IF(ISNUMBER(FIND("?",C137)),"&amp;","?")&amp;"utm_source="&amp;SUBSTITUTE(LOWER(TRIM(D137))," ","-")&amp;"&amp;utm_medium="&amp;SUBSTITUTE(LOWER(TRIM(E137))," ","-")&amp;"&amp;utm_campaign="&amp;SUBSTITUTE(LOWER(TRIM(F137))," ","-")&amp;IF(G137="","","&amp;utm_content="&amp;SUBSTITUTE(LOWER(TRIM(G137))," ","-"))&amp;IF(H137="","","&amp;utm_term="&amp;SUBSTITUTE(LOWER(TRIM(H137))," ","-")))</f>
        <v/>
      </c>
      <c r="J137" s="9" t="str">
        <f aca="false">IF(E137="","",IFERROR(IF(INDEX('Kanal Rehberi'!$B$2:$B$16,MATCH(LOWER(TRIM(E137)),'Kanal Rehberi'!$A$2:$A$16,0))="Ücretli (kaynağa göre)",IFERROR(INDEX('Kanal Rehberi'!$E$2:$E$11,MATCH(LOWER(TRIM(D137)),'Kanal Rehberi'!$D$2:$D$11,0)),"Unassigned riski"),INDEX('Kanal Rehberi'!$B$2:$B$16,MATCH(LOWER(TRIM(E137)),'Kanal Rehberi'!$A$2:$A$16,0))),"Unassigned riski"))</f>
        <v/>
      </c>
      <c r="K137" s="9" t="str">
        <f aca="false">IF(AND(C137="",D137="",E137="",F137=""),"",IF(OR(C137="",D137="",E137="",F137=""),"Eksik alan",IF(LEFT(C137,4)&lt;&gt;"http","URL http ile başlamalı",IF((ISNUMBER(FIND("ı",D137&amp;E137&amp;F137&amp;G137))+ISNUMBER(FIND("İ",D137&amp;E137&amp;F137&amp;G137))+ISNUMBER(FIND("ş",D137&amp;E137&amp;F137&amp;G137))+ISNUMBER(FIND("Ş",D137&amp;E137&amp;F137&amp;G137))+ISNUMBER(FIND("ğ",D137&amp;E137&amp;F137&amp;G137))+ISNUMBER(FIND("Ğ",D137&amp;E137&amp;F137&amp;G137))+ISNUMBER(FIND("ü",D137&amp;E137&amp;F137&amp;G137))+ISNUMBER(FIND("Ü",D137&amp;E137&amp;F137&amp;G137))+ISNUMBER(FIND("ö",D137&amp;E137&amp;F137&amp;G137))+ISNUMBER(FIND("Ö",D137&amp;E137&amp;F137&amp;G137))+ISNUMBER(FIND("ç",D137&amp;E137&amp;F137&amp;G137))+ISNUMBER(FIND("Ç",D137&amp;E137&amp;F137&amp;G137)))&gt;0,"Türkçe karakter var",IF(NOT(EXACT(D137&amp;E137&amp;F137&amp;G137,LOWER(D137&amp;E137&amp;F137&amp;G137))),"Büyük harf var",IF(ISNUMBER(FIND(" ",TRIM(D137)&amp;TRIM(E137)&amp;TRIM(F137)&amp;TRIM(G137))),"Boşluk var",IF(J137="Unassigned riski","Medium kontrol",  "Tamam")))))))</f>
        <v/>
      </c>
      <c r="L137" s="8"/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9" t="str">
        <f aca="false">IF(C138="","",C138&amp;IF(ISNUMBER(FIND("?",C138)),"&amp;","?")&amp;"utm_source="&amp;SUBSTITUTE(LOWER(TRIM(D138))," ","-")&amp;"&amp;utm_medium="&amp;SUBSTITUTE(LOWER(TRIM(E138))," ","-")&amp;"&amp;utm_campaign="&amp;SUBSTITUTE(LOWER(TRIM(F138))," ","-")&amp;IF(G138="","","&amp;utm_content="&amp;SUBSTITUTE(LOWER(TRIM(G138))," ","-"))&amp;IF(H138="","","&amp;utm_term="&amp;SUBSTITUTE(LOWER(TRIM(H138))," ","-")))</f>
        <v/>
      </c>
      <c r="J138" s="9" t="str">
        <f aca="false">IF(E138="","",IFERROR(IF(INDEX('Kanal Rehberi'!$B$2:$B$16,MATCH(LOWER(TRIM(E138)),'Kanal Rehberi'!$A$2:$A$16,0))="Ücretli (kaynağa göre)",IFERROR(INDEX('Kanal Rehberi'!$E$2:$E$11,MATCH(LOWER(TRIM(D138)),'Kanal Rehberi'!$D$2:$D$11,0)),"Unassigned riski"),INDEX('Kanal Rehberi'!$B$2:$B$16,MATCH(LOWER(TRIM(E138)),'Kanal Rehberi'!$A$2:$A$16,0))),"Unassigned riski"))</f>
        <v/>
      </c>
      <c r="K138" s="9" t="str">
        <f aca="false">IF(AND(C138="",D138="",E138="",F138=""),"",IF(OR(C138="",D138="",E138="",F138=""),"Eksik alan",IF(LEFT(C138,4)&lt;&gt;"http","URL http ile başlamalı",IF((ISNUMBER(FIND("ı",D138&amp;E138&amp;F138&amp;G138))+ISNUMBER(FIND("İ",D138&amp;E138&amp;F138&amp;G138))+ISNUMBER(FIND("ş",D138&amp;E138&amp;F138&amp;G138))+ISNUMBER(FIND("Ş",D138&amp;E138&amp;F138&amp;G138))+ISNUMBER(FIND("ğ",D138&amp;E138&amp;F138&amp;G138))+ISNUMBER(FIND("Ğ",D138&amp;E138&amp;F138&amp;G138))+ISNUMBER(FIND("ü",D138&amp;E138&amp;F138&amp;G138))+ISNUMBER(FIND("Ü",D138&amp;E138&amp;F138&amp;G138))+ISNUMBER(FIND("ö",D138&amp;E138&amp;F138&amp;G138))+ISNUMBER(FIND("Ö",D138&amp;E138&amp;F138&amp;G138))+ISNUMBER(FIND("ç",D138&amp;E138&amp;F138&amp;G138))+ISNUMBER(FIND("Ç",D138&amp;E138&amp;F138&amp;G138)))&gt;0,"Türkçe karakter var",IF(NOT(EXACT(D138&amp;E138&amp;F138&amp;G138,LOWER(D138&amp;E138&amp;F138&amp;G138))),"Büyük harf var",IF(ISNUMBER(FIND(" ",TRIM(D138)&amp;TRIM(E138)&amp;TRIM(F138)&amp;TRIM(G138))),"Boşluk var",IF(J138="Unassigned riski","Medium kontrol",  "Tamam")))))))</f>
        <v/>
      </c>
      <c r="L138" s="8"/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9" t="str">
        <f aca="false">IF(C139="","",C139&amp;IF(ISNUMBER(FIND("?",C139)),"&amp;","?")&amp;"utm_source="&amp;SUBSTITUTE(LOWER(TRIM(D139))," ","-")&amp;"&amp;utm_medium="&amp;SUBSTITUTE(LOWER(TRIM(E139))," ","-")&amp;"&amp;utm_campaign="&amp;SUBSTITUTE(LOWER(TRIM(F139))," ","-")&amp;IF(G139="","","&amp;utm_content="&amp;SUBSTITUTE(LOWER(TRIM(G139))," ","-"))&amp;IF(H139="","","&amp;utm_term="&amp;SUBSTITUTE(LOWER(TRIM(H139))," ","-")))</f>
        <v/>
      </c>
      <c r="J139" s="9" t="str">
        <f aca="false">IF(E139="","",IFERROR(IF(INDEX('Kanal Rehberi'!$B$2:$B$16,MATCH(LOWER(TRIM(E139)),'Kanal Rehberi'!$A$2:$A$16,0))="Ücretli (kaynağa göre)",IFERROR(INDEX('Kanal Rehberi'!$E$2:$E$11,MATCH(LOWER(TRIM(D139)),'Kanal Rehberi'!$D$2:$D$11,0)),"Unassigned riski"),INDEX('Kanal Rehberi'!$B$2:$B$16,MATCH(LOWER(TRIM(E139)),'Kanal Rehberi'!$A$2:$A$16,0))),"Unassigned riski"))</f>
        <v/>
      </c>
      <c r="K139" s="9" t="str">
        <f aca="false">IF(AND(C139="",D139="",E139="",F139=""),"",IF(OR(C139="",D139="",E139="",F139=""),"Eksik alan",IF(LEFT(C139,4)&lt;&gt;"http","URL http ile başlamalı",IF((ISNUMBER(FIND("ı",D139&amp;E139&amp;F139&amp;G139))+ISNUMBER(FIND("İ",D139&amp;E139&amp;F139&amp;G139))+ISNUMBER(FIND("ş",D139&amp;E139&amp;F139&amp;G139))+ISNUMBER(FIND("Ş",D139&amp;E139&amp;F139&amp;G139))+ISNUMBER(FIND("ğ",D139&amp;E139&amp;F139&amp;G139))+ISNUMBER(FIND("Ğ",D139&amp;E139&amp;F139&amp;G139))+ISNUMBER(FIND("ü",D139&amp;E139&amp;F139&amp;G139))+ISNUMBER(FIND("Ü",D139&amp;E139&amp;F139&amp;G139))+ISNUMBER(FIND("ö",D139&amp;E139&amp;F139&amp;G139))+ISNUMBER(FIND("Ö",D139&amp;E139&amp;F139&amp;G139))+ISNUMBER(FIND("ç",D139&amp;E139&amp;F139&amp;G139))+ISNUMBER(FIND("Ç",D139&amp;E139&amp;F139&amp;G139)))&gt;0,"Türkçe karakter var",IF(NOT(EXACT(D139&amp;E139&amp;F139&amp;G139,LOWER(D139&amp;E139&amp;F139&amp;G139))),"Büyük harf var",IF(ISNUMBER(FIND(" ",TRIM(D139)&amp;TRIM(E139)&amp;TRIM(F139)&amp;TRIM(G139))),"Boşluk var",IF(J139="Unassigned riski","Medium kontrol",  "Tamam")))))))</f>
        <v/>
      </c>
      <c r="L139" s="8"/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9" t="str">
        <f aca="false">IF(C140="","",C140&amp;IF(ISNUMBER(FIND("?",C140)),"&amp;","?")&amp;"utm_source="&amp;SUBSTITUTE(LOWER(TRIM(D140))," ","-")&amp;"&amp;utm_medium="&amp;SUBSTITUTE(LOWER(TRIM(E140))," ","-")&amp;"&amp;utm_campaign="&amp;SUBSTITUTE(LOWER(TRIM(F140))," ","-")&amp;IF(G140="","","&amp;utm_content="&amp;SUBSTITUTE(LOWER(TRIM(G140))," ","-"))&amp;IF(H140="","","&amp;utm_term="&amp;SUBSTITUTE(LOWER(TRIM(H140))," ","-")))</f>
        <v/>
      </c>
      <c r="J140" s="9" t="str">
        <f aca="false">IF(E140="","",IFERROR(IF(INDEX('Kanal Rehberi'!$B$2:$B$16,MATCH(LOWER(TRIM(E140)),'Kanal Rehberi'!$A$2:$A$16,0))="Ücretli (kaynağa göre)",IFERROR(INDEX('Kanal Rehberi'!$E$2:$E$11,MATCH(LOWER(TRIM(D140)),'Kanal Rehberi'!$D$2:$D$11,0)),"Unassigned riski"),INDEX('Kanal Rehberi'!$B$2:$B$16,MATCH(LOWER(TRIM(E140)),'Kanal Rehberi'!$A$2:$A$16,0))),"Unassigned riski"))</f>
        <v/>
      </c>
      <c r="K140" s="9" t="str">
        <f aca="false">IF(AND(C140="",D140="",E140="",F140=""),"",IF(OR(C140="",D140="",E140="",F140=""),"Eksik alan",IF(LEFT(C140,4)&lt;&gt;"http","URL http ile başlamalı",IF((ISNUMBER(FIND("ı",D140&amp;E140&amp;F140&amp;G140))+ISNUMBER(FIND("İ",D140&amp;E140&amp;F140&amp;G140))+ISNUMBER(FIND("ş",D140&amp;E140&amp;F140&amp;G140))+ISNUMBER(FIND("Ş",D140&amp;E140&amp;F140&amp;G140))+ISNUMBER(FIND("ğ",D140&amp;E140&amp;F140&amp;G140))+ISNUMBER(FIND("Ğ",D140&amp;E140&amp;F140&amp;G140))+ISNUMBER(FIND("ü",D140&amp;E140&amp;F140&amp;G140))+ISNUMBER(FIND("Ü",D140&amp;E140&amp;F140&amp;G140))+ISNUMBER(FIND("ö",D140&amp;E140&amp;F140&amp;G140))+ISNUMBER(FIND("Ö",D140&amp;E140&amp;F140&amp;G140))+ISNUMBER(FIND("ç",D140&amp;E140&amp;F140&amp;G140))+ISNUMBER(FIND("Ç",D140&amp;E140&amp;F140&amp;G140)))&gt;0,"Türkçe karakter var",IF(NOT(EXACT(D140&amp;E140&amp;F140&amp;G140,LOWER(D140&amp;E140&amp;F140&amp;G140))),"Büyük harf var",IF(ISNUMBER(FIND(" ",TRIM(D140)&amp;TRIM(E140)&amp;TRIM(F140)&amp;TRIM(G140))),"Boşluk var",IF(J140="Unassigned riski","Medium kontrol",  "Tamam")))))))</f>
        <v/>
      </c>
      <c r="L140" s="8"/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9" t="str">
        <f aca="false">IF(C141="","",C141&amp;IF(ISNUMBER(FIND("?",C141)),"&amp;","?")&amp;"utm_source="&amp;SUBSTITUTE(LOWER(TRIM(D141))," ","-")&amp;"&amp;utm_medium="&amp;SUBSTITUTE(LOWER(TRIM(E141))," ","-")&amp;"&amp;utm_campaign="&amp;SUBSTITUTE(LOWER(TRIM(F141))," ","-")&amp;IF(G141="","","&amp;utm_content="&amp;SUBSTITUTE(LOWER(TRIM(G141))," ","-"))&amp;IF(H141="","","&amp;utm_term="&amp;SUBSTITUTE(LOWER(TRIM(H141))," ","-")))</f>
        <v/>
      </c>
      <c r="J141" s="9" t="str">
        <f aca="false">IF(E141="","",IFERROR(IF(INDEX('Kanal Rehberi'!$B$2:$B$16,MATCH(LOWER(TRIM(E141)),'Kanal Rehberi'!$A$2:$A$16,0))="Ücretli (kaynağa göre)",IFERROR(INDEX('Kanal Rehberi'!$E$2:$E$11,MATCH(LOWER(TRIM(D141)),'Kanal Rehberi'!$D$2:$D$11,0)),"Unassigned riski"),INDEX('Kanal Rehberi'!$B$2:$B$16,MATCH(LOWER(TRIM(E141)),'Kanal Rehberi'!$A$2:$A$16,0))),"Unassigned riski"))</f>
        <v/>
      </c>
      <c r="K141" s="9" t="str">
        <f aca="false">IF(AND(C141="",D141="",E141="",F141=""),"",IF(OR(C141="",D141="",E141="",F141=""),"Eksik alan",IF(LEFT(C141,4)&lt;&gt;"http","URL http ile başlamalı",IF((ISNUMBER(FIND("ı",D141&amp;E141&amp;F141&amp;G141))+ISNUMBER(FIND("İ",D141&amp;E141&amp;F141&amp;G141))+ISNUMBER(FIND("ş",D141&amp;E141&amp;F141&amp;G141))+ISNUMBER(FIND("Ş",D141&amp;E141&amp;F141&amp;G141))+ISNUMBER(FIND("ğ",D141&amp;E141&amp;F141&amp;G141))+ISNUMBER(FIND("Ğ",D141&amp;E141&amp;F141&amp;G141))+ISNUMBER(FIND("ü",D141&amp;E141&amp;F141&amp;G141))+ISNUMBER(FIND("Ü",D141&amp;E141&amp;F141&amp;G141))+ISNUMBER(FIND("ö",D141&amp;E141&amp;F141&amp;G141))+ISNUMBER(FIND("Ö",D141&amp;E141&amp;F141&amp;G141))+ISNUMBER(FIND("ç",D141&amp;E141&amp;F141&amp;G141))+ISNUMBER(FIND("Ç",D141&amp;E141&amp;F141&amp;G141)))&gt;0,"Türkçe karakter var",IF(NOT(EXACT(D141&amp;E141&amp;F141&amp;G141,LOWER(D141&amp;E141&amp;F141&amp;G141))),"Büyük harf var",IF(ISNUMBER(FIND(" ",TRIM(D141)&amp;TRIM(E141)&amp;TRIM(F141)&amp;TRIM(G141))),"Boşluk var",IF(J141="Unassigned riski","Medium kontrol",  "Tamam")))))))</f>
        <v/>
      </c>
      <c r="L141" s="8"/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9" t="str">
        <f aca="false">IF(C142="","",C142&amp;IF(ISNUMBER(FIND("?",C142)),"&amp;","?")&amp;"utm_source="&amp;SUBSTITUTE(LOWER(TRIM(D142))," ","-")&amp;"&amp;utm_medium="&amp;SUBSTITUTE(LOWER(TRIM(E142))," ","-")&amp;"&amp;utm_campaign="&amp;SUBSTITUTE(LOWER(TRIM(F142))," ","-")&amp;IF(G142="","","&amp;utm_content="&amp;SUBSTITUTE(LOWER(TRIM(G142))," ","-"))&amp;IF(H142="","","&amp;utm_term="&amp;SUBSTITUTE(LOWER(TRIM(H142))," ","-")))</f>
        <v/>
      </c>
      <c r="J142" s="9" t="str">
        <f aca="false">IF(E142="","",IFERROR(IF(INDEX('Kanal Rehberi'!$B$2:$B$16,MATCH(LOWER(TRIM(E142)),'Kanal Rehberi'!$A$2:$A$16,0))="Ücretli (kaynağa göre)",IFERROR(INDEX('Kanal Rehberi'!$E$2:$E$11,MATCH(LOWER(TRIM(D142)),'Kanal Rehberi'!$D$2:$D$11,0)),"Unassigned riski"),INDEX('Kanal Rehberi'!$B$2:$B$16,MATCH(LOWER(TRIM(E142)),'Kanal Rehberi'!$A$2:$A$16,0))),"Unassigned riski"))</f>
        <v/>
      </c>
      <c r="K142" s="9" t="str">
        <f aca="false">IF(AND(C142="",D142="",E142="",F142=""),"",IF(OR(C142="",D142="",E142="",F142=""),"Eksik alan",IF(LEFT(C142,4)&lt;&gt;"http","URL http ile başlamalı",IF((ISNUMBER(FIND("ı",D142&amp;E142&amp;F142&amp;G142))+ISNUMBER(FIND("İ",D142&amp;E142&amp;F142&amp;G142))+ISNUMBER(FIND("ş",D142&amp;E142&amp;F142&amp;G142))+ISNUMBER(FIND("Ş",D142&amp;E142&amp;F142&amp;G142))+ISNUMBER(FIND("ğ",D142&amp;E142&amp;F142&amp;G142))+ISNUMBER(FIND("Ğ",D142&amp;E142&amp;F142&amp;G142))+ISNUMBER(FIND("ü",D142&amp;E142&amp;F142&amp;G142))+ISNUMBER(FIND("Ü",D142&amp;E142&amp;F142&amp;G142))+ISNUMBER(FIND("ö",D142&amp;E142&amp;F142&amp;G142))+ISNUMBER(FIND("Ö",D142&amp;E142&amp;F142&amp;G142))+ISNUMBER(FIND("ç",D142&amp;E142&amp;F142&amp;G142))+ISNUMBER(FIND("Ç",D142&amp;E142&amp;F142&amp;G142)))&gt;0,"Türkçe karakter var",IF(NOT(EXACT(D142&amp;E142&amp;F142&amp;G142,LOWER(D142&amp;E142&amp;F142&amp;G142))),"Büyük harf var",IF(ISNUMBER(FIND(" ",TRIM(D142)&amp;TRIM(E142)&amp;TRIM(F142)&amp;TRIM(G142))),"Boşluk var",IF(J142="Unassigned riski","Medium kontrol",  "Tamam")))))))</f>
        <v/>
      </c>
      <c r="L142" s="8"/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9" t="str">
        <f aca="false">IF(C143="","",C143&amp;IF(ISNUMBER(FIND("?",C143)),"&amp;","?")&amp;"utm_source="&amp;SUBSTITUTE(LOWER(TRIM(D143))," ","-")&amp;"&amp;utm_medium="&amp;SUBSTITUTE(LOWER(TRIM(E143))," ","-")&amp;"&amp;utm_campaign="&amp;SUBSTITUTE(LOWER(TRIM(F143))," ","-")&amp;IF(G143="","","&amp;utm_content="&amp;SUBSTITUTE(LOWER(TRIM(G143))," ","-"))&amp;IF(H143="","","&amp;utm_term="&amp;SUBSTITUTE(LOWER(TRIM(H143))," ","-")))</f>
        <v/>
      </c>
      <c r="J143" s="9" t="str">
        <f aca="false">IF(E143="","",IFERROR(IF(INDEX('Kanal Rehberi'!$B$2:$B$16,MATCH(LOWER(TRIM(E143)),'Kanal Rehberi'!$A$2:$A$16,0))="Ücretli (kaynağa göre)",IFERROR(INDEX('Kanal Rehberi'!$E$2:$E$11,MATCH(LOWER(TRIM(D143)),'Kanal Rehberi'!$D$2:$D$11,0)),"Unassigned riski"),INDEX('Kanal Rehberi'!$B$2:$B$16,MATCH(LOWER(TRIM(E143)),'Kanal Rehberi'!$A$2:$A$16,0))),"Unassigned riski"))</f>
        <v/>
      </c>
      <c r="K143" s="9" t="str">
        <f aca="false">IF(AND(C143="",D143="",E143="",F143=""),"",IF(OR(C143="",D143="",E143="",F143=""),"Eksik alan",IF(LEFT(C143,4)&lt;&gt;"http","URL http ile başlamalı",IF((ISNUMBER(FIND("ı",D143&amp;E143&amp;F143&amp;G143))+ISNUMBER(FIND("İ",D143&amp;E143&amp;F143&amp;G143))+ISNUMBER(FIND("ş",D143&amp;E143&amp;F143&amp;G143))+ISNUMBER(FIND("Ş",D143&amp;E143&amp;F143&amp;G143))+ISNUMBER(FIND("ğ",D143&amp;E143&amp;F143&amp;G143))+ISNUMBER(FIND("Ğ",D143&amp;E143&amp;F143&amp;G143))+ISNUMBER(FIND("ü",D143&amp;E143&amp;F143&amp;G143))+ISNUMBER(FIND("Ü",D143&amp;E143&amp;F143&amp;G143))+ISNUMBER(FIND("ö",D143&amp;E143&amp;F143&amp;G143))+ISNUMBER(FIND("Ö",D143&amp;E143&amp;F143&amp;G143))+ISNUMBER(FIND("ç",D143&amp;E143&amp;F143&amp;G143))+ISNUMBER(FIND("Ç",D143&amp;E143&amp;F143&amp;G143)))&gt;0,"Türkçe karakter var",IF(NOT(EXACT(D143&amp;E143&amp;F143&amp;G143,LOWER(D143&amp;E143&amp;F143&amp;G143))),"Büyük harf var",IF(ISNUMBER(FIND(" ",TRIM(D143)&amp;TRIM(E143)&amp;TRIM(F143)&amp;TRIM(G143))),"Boşluk var",IF(J143="Unassigned riski","Medium kontrol",  "Tamam")))))))</f>
        <v/>
      </c>
      <c r="L143" s="8"/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9" t="str">
        <f aca="false">IF(C144="","",C144&amp;IF(ISNUMBER(FIND("?",C144)),"&amp;","?")&amp;"utm_source="&amp;SUBSTITUTE(LOWER(TRIM(D144))," ","-")&amp;"&amp;utm_medium="&amp;SUBSTITUTE(LOWER(TRIM(E144))," ","-")&amp;"&amp;utm_campaign="&amp;SUBSTITUTE(LOWER(TRIM(F144))," ","-")&amp;IF(G144="","","&amp;utm_content="&amp;SUBSTITUTE(LOWER(TRIM(G144))," ","-"))&amp;IF(H144="","","&amp;utm_term="&amp;SUBSTITUTE(LOWER(TRIM(H144))," ","-")))</f>
        <v/>
      </c>
      <c r="J144" s="9" t="str">
        <f aca="false">IF(E144="","",IFERROR(IF(INDEX('Kanal Rehberi'!$B$2:$B$16,MATCH(LOWER(TRIM(E144)),'Kanal Rehberi'!$A$2:$A$16,0))="Ücretli (kaynağa göre)",IFERROR(INDEX('Kanal Rehberi'!$E$2:$E$11,MATCH(LOWER(TRIM(D144)),'Kanal Rehberi'!$D$2:$D$11,0)),"Unassigned riski"),INDEX('Kanal Rehberi'!$B$2:$B$16,MATCH(LOWER(TRIM(E144)),'Kanal Rehberi'!$A$2:$A$16,0))),"Unassigned riski"))</f>
        <v/>
      </c>
      <c r="K144" s="9" t="str">
        <f aca="false">IF(AND(C144="",D144="",E144="",F144=""),"",IF(OR(C144="",D144="",E144="",F144=""),"Eksik alan",IF(LEFT(C144,4)&lt;&gt;"http","URL http ile başlamalı",IF((ISNUMBER(FIND("ı",D144&amp;E144&amp;F144&amp;G144))+ISNUMBER(FIND("İ",D144&amp;E144&amp;F144&amp;G144))+ISNUMBER(FIND("ş",D144&amp;E144&amp;F144&amp;G144))+ISNUMBER(FIND("Ş",D144&amp;E144&amp;F144&amp;G144))+ISNUMBER(FIND("ğ",D144&amp;E144&amp;F144&amp;G144))+ISNUMBER(FIND("Ğ",D144&amp;E144&amp;F144&amp;G144))+ISNUMBER(FIND("ü",D144&amp;E144&amp;F144&amp;G144))+ISNUMBER(FIND("Ü",D144&amp;E144&amp;F144&amp;G144))+ISNUMBER(FIND("ö",D144&amp;E144&amp;F144&amp;G144))+ISNUMBER(FIND("Ö",D144&amp;E144&amp;F144&amp;G144))+ISNUMBER(FIND("ç",D144&amp;E144&amp;F144&amp;G144))+ISNUMBER(FIND("Ç",D144&amp;E144&amp;F144&amp;G144)))&gt;0,"Türkçe karakter var",IF(NOT(EXACT(D144&amp;E144&amp;F144&amp;G144,LOWER(D144&amp;E144&amp;F144&amp;G144))),"Büyük harf var",IF(ISNUMBER(FIND(" ",TRIM(D144)&amp;TRIM(E144)&amp;TRIM(F144)&amp;TRIM(G144))),"Boşluk var",IF(J144="Unassigned riski","Medium kontrol",  "Tamam")))))))</f>
        <v/>
      </c>
      <c r="L144" s="8"/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9" t="str">
        <f aca="false">IF(C145="","",C145&amp;IF(ISNUMBER(FIND("?",C145)),"&amp;","?")&amp;"utm_source="&amp;SUBSTITUTE(LOWER(TRIM(D145))," ","-")&amp;"&amp;utm_medium="&amp;SUBSTITUTE(LOWER(TRIM(E145))," ","-")&amp;"&amp;utm_campaign="&amp;SUBSTITUTE(LOWER(TRIM(F145))," ","-")&amp;IF(G145="","","&amp;utm_content="&amp;SUBSTITUTE(LOWER(TRIM(G145))," ","-"))&amp;IF(H145="","","&amp;utm_term="&amp;SUBSTITUTE(LOWER(TRIM(H145))," ","-")))</f>
        <v/>
      </c>
      <c r="J145" s="9" t="str">
        <f aca="false">IF(E145="","",IFERROR(IF(INDEX('Kanal Rehberi'!$B$2:$B$16,MATCH(LOWER(TRIM(E145)),'Kanal Rehberi'!$A$2:$A$16,0))="Ücretli (kaynağa göre)",IFERROR(INDEX('Kanal Rehberi'!$E$2:$E$11,MATCH(LOWER(TRIM(D145)),'Kanal Rehberi'!$D$2:$D$11,0)),"Unassigned riski"),INDEX('Kanal Rehberi'!$B$2:$B$16,MATCH(LOWER(TRIM(E145)),'Kanal Rehberi'!$A$2:$A$16,0))),"Unassigned riski"))</f>
        <v/>
      </c>
      <c r="K145" s="9" t="str">
        <f aca="false">IF(AND(C145="",D145="",E145="",F145=""),"",IF(OR(C145="",D145="",E145="",F145=""),"Eksik alan",IF(LEFT(C145,4)&lt;&gt;"http","URL http ile başlamalı",IF((ISNUMBER(FIND("ı",D145&amp;E145&amp;F145&amp;G145))+ISNUMBER(FIND("İ",D145&amp;E145&amp;F145&amp;G145))+ISNUMBER(FIND("ş",D145&amp;E145&amp;F145&amp;G145))+ISNUMBER(FIND("Ş",D145&amp;E145&amp;F145&amp;G145))+ISNUMBER(FIND("ğ",D145&amp;E145&amp;F145&amp;G145))+ISNUMBER(FIND("Ğ",D145&amp;E145&amp;F145&amp;G145))+ISNUMBER(FIND("ü",D145&amp;E145&amp;F145&amp;G145))+ISNUMBER(FIND("Ü",D145&amp;E145&amp;F145&amp;G145))+ISNUMBER(FIND("ö",D145&amp;E145&amp;F145&amp;G145))+ISNUMBER(FIND("Ö",D145&amp;E145&amp;F145&amp;G145))+ISNUMBER(FIND("ç",D145&amp;E145&amp;F145&amp;G145))+ISNUMBER(FIND("Ç",D145&amp;E145&amp;F145&amp;G145)))&gt;0,"Türkçe karakter var",IF(NOT(EXACT(D145&amp;E145&amp;F145&amp;G145,LOWER(D145&amp;E145&amp;F145&amp;G145))),"Büyük harf var",IF(ISNUMBER(FIND(" ",TRIM(D145)&amp;TRIM(E145)&amp;TRIM(F145)&amp;TRIM(G145))),"Boşluk var",IF(J145="Unassigned riski","Medium kontrol",  "Tamam")))))))</f>
        <v/>
      </c>
      <c r="L145" s="8"/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9" t="str">
        <f aca="false">IF(C146="","",C146&amp;IF(ISNUMBER(FIND("?",C146)),"&amp;","?")&amp;"utm_source="&amp;SUBSTITUTE(LOWER(TRIM(D146))," ","-")&amp;"&amp;utm_medium="&amp;SUBSTITUTE(LOWER(TRIM(E146))," ","-")&amp;"&amp;utm_campaign="&amp;SUBSTITUTE(LOWER(TRIM(F146))," ","-")&amp;IF(G146="","","&amp;utm_content="&amp;SUBSTITUTE(LOWER(TRIM(G146))," ","-"))&amp;IF(H146="","","&amp;utm_term="&amp;SUBSTITUTE(LOWER(TRIM(H146))," ","-")))</f>
        <v/>
      </c>
      <c r="J146" s="9" t="str">
        <f aca="false">IF(E146="","",IFERROR(IF(INDEX('Kanal Rehberi'!$B$2:$B$16,MATCH(LOWER(TRIM(E146)),'Kanal Rehberi'!$A$2:$A$16,0))="Ücretli (kaynağa göre)",IFERROR(INDEX('Kanal Rehberi'!$E$2:$E$11,MATCH(LOWER(TRIM(D146)),'Kanal Rehberi'!$D$2:$D$11,0)),"Unassigned riski"),INDEX('Kanal Rehberi'!$B$2:$B$16,MATCH(LOWER(TRIM(E146)),'Kanal Rehberi'!$A$2:$A$16,0))),"Unassigned riski"))</f>
        <v/>
      </c>
      <c r="K146" s="9" t="str">
        <f aca="false">IF(AND(C146="",D146="",E146="",F146=""),"",IF(OR(C146="",D146="",E146="",F146=""),"Eksik alan",IF(LEFT(C146,4)&lt;&gt;"http","URL http ile başlamalı",IF((ISNUMBER(FIND("ı",D146&amp;E146&amp;F146&amp;G146))+ISNUMBER(FIND("İ",D146&amp;E146&amp;F146&amp;G146))+ISNUMBER(FIND("ş",D146&amp;E146&amp;F146&amp;G146))+ISNUMBER(FIND("Ş",D146&amp;E146&amp;F146&amp;G146))+ISNUMBER(FIND("ğ",D146&amp;E146&amp;F146&amp;G146))+ISNUMBER(FIND("Ğ",D146&amp;E146&amp;F146&amp;G146))+ISNUMBER(FIND("ü",D146&amp;E146&amp;F146&amp;G146))+ISNUMBER(FIND("Ü",D146&amp;E146&amp;F146&amp;G146))+ISNUMBER(FIND("ö",D146&amp;E146&amp;F146&amp;G146))+ISNUMBER(FIND("Ö",D146&amp;E146&amp;F146&amp;G146))+ISNUMBER(FIND("ç",D146&amp;E146&amp;F146&amp;G146))+ISNUMBER(FIND("Ç",D146&amp;E146&amp;F146&amp;G146)))&gt;0,"Türkçe karakter var",IF(NOT(EXACT(D146&amp;E146&amp;F146&amp;G146,LOWER(D146&amp;E146&amp;F146&amp;G146))),"Büyük harf var",IF(ISNUMBER(FIND(" ",TRIM(D146)&amp;TRIM(E146)&amp;TRIM(F146)&amp;TRIM(G146))),"Boşluk var",IF(J146="Unassigned riski","Medium kontrol",  "Tamam")))))))</f>
        <v/>
      </c>
      <c r="L146" s="8"/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9" t="str">
        <f aca="false">IF(C147="","",C147&amp;IF(ISNUMBER(FIND("?",C147)),"&amp;","?")&amp;"utm_source="&amp;SUBSTITUTE(LOWER(TRIM(D147))," ","-")&amp;"&amp;utm_medium="&amp;SUBSTITUTE(LOWER(TRIM(E147))," ","-")&amp;"&amp;utm_campaign="&amp;SUBSTITUTE(LOWER(TRIM(F147))," ","-")&amp;IF(G147="","","&amp;utm_content="&amp;SUBSTITUTE(LOWER(TRIM(G147))," ","-"))&amp;IF(H147="","","&amp;utm_term="&amp;SUBSTITUTE(LOWER(TRIM(H147))," ","-")))</f>
        <v/>
      </c>
      <c r="J147" s="9" t="str">
        <f aca="false">IF(E147="","",IFERROR(IF(INDEX('Kanal Rehberi'!$B$2:$B$16,MATCH(LOWER(TRIM(E147)),'Kanal Rehberi'!$A$2:$A$16,0))="Ücretli (kaynağa göre)",IFERROR(INDEX('Kanal Rehberi'!$E$2:$E$11,MATCH(LOWER(TRIM(D147)),'Kanal Rehberi'!$D$2:$D$11,0)),"Unassigned riski"),INDEX('Kanal Rehberi'!$B$2:$B$16,MATCH(LOWER(TRIM(E147)),'Kanal Rehberi'!$A$2:$A$16,0))),"Unassigned riski"))</f>
        <v/>
      </c>
      <c r="K147" s="9" t="str">
        <f aca="false">IF(AND(C147="",D147="",E147="",F147=""),"",IF(OR(C147="",D147="",E147="",F147=""),"Eksik alan",IF(LEFT(C147,4)&lt;&gt;"http","URL http ile başlamalı",IF((ISNUMBER(FIND("ı",D147&amp;E147&amp;F147&amp;G147))+ISNUMBER(FIND("İ",D147&amp;E147&amp;F147&amp;G147))+ISNUMBER(FIND("ş",D147&amp;E147&amp;F147&amp;G147))+ISNUMBER(FIND("Ş",D147&amp;E147&amp;F147&amp;G147))+ISNUMBER(FIND("ğ",D147&amp;E147&amp;F147&amp;G147))+ISNUMBER(FIND("Ğ",D147&amp;E147&amp;F147&amp;G147))+ISNUMBER(FIND("ü",D147&amp;E147&amp;F147&amp;G147))+ISNUMBER(FIND("Ü",D147&amp;E147&amp;F147&amp;G147))+ISNUMBER(FIND("ö",D147&amp;E147&amp;F147&amp;G147))+ISNUMBER(FIND("Ö",D147&amp;E147&amp;F147&amp;G147))+ISNUMBER(FIND("ç",D147&amp;E147&amp;F147&amp;G147))+ISNUMBER(FIND("Ç",D147&amp;E147&amp;F147&amp;G147)))&gt;0,"Türkçe karakter var",IF(NOT(EXACT(D147&amp;E147&amp;F147&amp;G147,LOWER(D147&amp;E147&amp;F147&amp;G147))),"Büyük harf var",IF(ISNUMBER(FIND(" ",TRIM(D147)&amp;TRIM(E147)&amp;TRIM(F147)&amp;TRIM(G147))),"Boşluk var",IF(J147="Unassigned riski","Medium kontrol",  "Tamam")))))))</f>
        <v/>
      </c>
      <c r="L147" s="8"/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9" t="str">
        <f aca="false">IF(C148="","",C148&amp;IF(ISNUMBER(FIND("?",C148)),"&amp;","?")&amp;"utm_source="&amp;SUBSTITUTE(LOWER(TRIM(D148))," ","-")&amp;"&amp;utm_medium="&amp;SUBSTITUTE(LOWER(TRIM(E148))," ","-")&amp;"&amp;utm_campaign="&amp;SUBSTITUTE(LOWER(TRIM(F148))," ","-")&amp;IF(G148="","","&amp;utm_content="&amp;SUBSTITUTE(LOWER(TRIM(G148))," ","-"))&amp;IF(H148="","","&amp;utm_term="&amp;SUBSTITUTE(LOWER(TRIM(H148))," ","-")))</f>
        <v/>
      </c>
      <c r="J148" s="9" t="str">
        <f aca="false">IF(E148="","",IFERROR(IF(INDEX('Kanal Rehberi'!$B$2:$B$16,MATCH(LOWER(TRIM(E148)),'Kanal Rehberi'!$A$2:$A$16,0))="Ücretli (kaynağa göre)",IFERROR(INDEX('Kanal Rehberi'!$E$2:$E$11,MATCH(LOWER(TRIM(D148)),'Kanal Rehberi'!$D$2:$D$11,0)),"Unassigned riski"),INDEX('Kanal Rehberi'!$B$2:$B$16,MATCH(LOWER(TRIM(E148)),'Kanal Rehberi'!$A$2:$A$16,0))),"Unassigned riski"))</f>
        <v/>
      </c>
      <c r="K148" s="9" t="str">
        <f aca="false">IF(AND(C148="",D148="",E148="",F148=""),"",IF(OR(C148="",D148="",E148="",F148=""),"Eksik alan",IF(LEFT(C148,4)&lt;&gt;"http","URL http ile başlamalı",IF((ISNUMBER(FIND("ı",D148&amp;E148&amp;F148&amp;G148))+ISNUMBER(FIND("İ",D148&amp;E148&amp;F148&amp;G148))+ISNUMBER(FIND("ş",D148&amp;E148&amp;F148&amp;G148))+ISNUMBER(FIND("Ş",D148&amp;E148&amp;F148&amp;G148))+ISNUMBER(FIND("ğ",D148&amp;E148&amp;F148&amp;G148))+ISNUMBER(FIND("Ğ",D148&amp;E148&amp;F148&amp;G148))+ISNUMBER(FIND("ü",D148&amp;E148&amp;F148&amp;G148))+ISNUMBER(FIND("Ü",D148&amp;E148&amp;F148&amp;G148))+ISNUMBER(FIND("ö",D148&amp;E148&amp;F148&amp;G148))+ISNUMBER(FIND("Ö",D148&amp;E148&amp;F148&amp;G148))+ISNUMBER(FIND("ç",D148&amp;E148&amp;F148&amp;G148))+ISNUMBER(FIND("Ç",D148&amp;E148&amp;F148&amp;G148)))&gt;0,"Türkçe karakter var",IF(NOT(EXACT(D148&amp;E148&amp;F148&amp;G148,LOWER(D148&amp;E148&amp;F148&amp;G148))),"Büyük harf var",IF(ISNUMBER(FIND(" ",TRIM(D148)&amp;TRIM(E148)&amp;TRIM(F148)&amp;TRIM(G148))),"Boşluk var",IF(J148="Unassigned riski","Medium kontrol",  "Tamam")))))))</f>
        <v/>
      </c>
      <c r="L148" s="8"/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9" t="str">
        <f aca="false">IF(C149="","",C149&amp;IF(ISNUMBER(FIND("?",C149)),"&amp;","?")&amp;"utm_source="&amp;SUBSTITUTE(LOWER(TRIM(D149))," ","-")&amp;"&amp;utm_medium="&amp;SUBSTITUTE(LOWER(TRIM(E149))," ","-")&amp;"&amp;utm_campaign="&amp;SUBSTITUTE(LOWER(TRIM(F149))," ","-")&amp;IF(G149="","","&amp;utm_content="&amp;SUBSTITUTE(LOWER(TRIM(G149))," ","-"))&amp;IF(H149="","","&amp;utm_term="&amp;SUBSTITUTE(LOWER(TRIM(H149))," ","-")))</f>
        <v/>
      </c>
      <c r="J149" s="9" t="str">
        <f aca="false">IF(E149="","",IFERROR(IF(INDEX('Kanal Rehberi'!$B$2:$B$16,MATCH(LOWER(TRIM(E149)),'Kanal Rehberi'!$A$2:$A$16,0))="Ücretli (kaynağa göre)",IFERROR(INDEX('Kanal Rehberi'!$E$2:$E$11,MATCH(LOWER(TRIM(D149)),'Kanal Rehberi'!$D$2:$D$11,0)),"Unassigned riski"),INDEX('Kanal Rehberi'!$B$2:$B$16,MATCH(LOWER(TRIM(E149)),'Kanal Rehberi'!$A$2:$A$16,0))),"Unassigned riski"))</f>
        <v/>
      </c>
      <c r="K149" s="9" t="str">
        <f aca="false">IF(AND(C149="",D149="",E149="",F149=""),"",IF(OR(C149="",D149="",E149="",F149=""),"Eksik alan",IF(LEFT(C149,4)&lt;&gt;"http","URL http ile başlamalı",IF((ISNUMBER(FIND("ı",D149&amp;E149&amp;F149&amp;G149))+ISNUMBER(FIND("İ",D149&amp;E149&amp;F149&amp;G149))+ISNUMBER(FIND("ş",D149&amp;E149&amp;F149&amp;G149))+ISNUMBER(FIND("Ş",D149&amp;E149&amp;F149&amp;G149))+ISNUMBER(FIND("ğ",D149&amp;E149&amp;F149&amp;G149))+ISNUMBER(FIND("Ğ",D149&amp;E149&amp;F149&amp;G149))+ISNUMBER(FIND("ü",D149&amp;E149&amp;F149&amp;G149))+ISNUMBER(FIND("Ü",D149&amp;E149&amp;F149&amp;G149))+ISNUMBER(FIND("ö",D149&amp;E149&amp;F149&amp;G149))+ISNUMBER(FIND("Ö",D149&amp;E149&amp;F149&amp;G149))+ISNUMBER(FIND("ç",D149&amp;E149&amp;F149&amp;G149))+ISNUMBER(FIND("Ç",D149&amp;E149&amp;F149&amp;G149)))&gt;0,"Türkçe karakter var",IF(NOT(EXACT(D149&amp;E149&amp;F149&amp;G149,LOWER(D149&amp;E149&amp;F149&amp;G149))),"Büyük harf var",IF(ISNUMBER(FIND(" ",TRIM(D149)&amp;TRIM(E149)&amp;TRIM(F149)&amp;TRIM(G149))),"Boşluk var",IF(J149="Unassigned riski","Medium kontrol",  "Tamam")))))))</f>
        <v/>
      </c>
      <c r="L149" s="8"/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9" t="str">
        <f aca="false">IF(C150="","",C150&amp;IF(ISNUMBER(FIND("?",C150)),"&amp;","?")&amp;"utm_source="&amp;SUBSTITUTE(LOWER(TRIM(D150))," ","-")&amp;"&amp;utm_medium="&amp;SUBSTITUTE(LOWER(TRIM(E150))," ","-")&amp;"&amp;utm_campaign="&amp;SUBSTITUTE(LOWER(TRIM(F150))," ","-")&amp;IF(G150="","","&amp;utm_content="&amp;SUBSTITUTE(LOWER(TRIM(G150))," ","-"))&amp;IF(H150="","","&amp;utm_term="&amp;SUBSTITUTE(LOWER(TRIM(H150))," ","-")))</f>
        <v/>
      </c>
      <c r="J150" s="9" t="str">
        <f aca="false">IF(E150="","",IFERROR(IF(INDEX('Kanal Rehberi'!$B$2:$B$16,MATCH(LOWER(TRIM(E150)),'Kanal Rehberi'!$A$2:$A$16,0))="Ücretli (kaynağa göre)",IFERROR(INDEX('Kanal Rehberi'!$E$2:$E$11,MATCH(LOWER(TRIM(D150)),'Kanal Rehberi'!$D$2:$D$11,0)),"Unassigned riski"),INDEX('Kanal Rehberi'!$B$2:$B$16,MATCH(LOWER(TRIM(E150)),'Kanal Rehberi'!$A$2:$A$16,0))),"Unassigned riski"))</f>
        <v/>
      </c>
      <c r="K150" s="9" t="str">
        <f aca="false">IF(AND(C150="",D150="",E150="",F150=""),"",IF(OR(C150="",D150="",E150="",F150=""),"Eksik alan",IF(LEFT(C150,4)&lt;&gt;"http","URL http ile başlamalı",IF((ISNUMBER(FIND("ı",D150&amp;E150&amp;F150&amp;G150))+ISNUMBER(FIND("İ",D150&amp;E150&amp;F150&amp;G150))+ISNUMBER(FIND("ş",D150&amp;E150&amp;F150&amp;G150))+ISNUMBER(FIND("Ş",D150&amp;E150&amp;F150&amp;G150))+ISNUMBER(FIND("ğ",D150&amp;E150&amp;F150&amp;G150))+ISNUMBER(FIND("Ğ",D150&amp;E150&amp;F150&amp;G150))+ISNUMBER(FIND("ü",D150&amp;E150&amp;F150&amp;G150))+ISNUMBER(FIND("Ü",D150&amp;E150&amp;F150&amp;G150))+ISNUMBER(FIND("ö",D150&amp;E150&amp;F150&amp;G150))+ISNUMBER(FIND("Ö",D150&amp;E150&amp;F150&amp;G150))+ISNUMBER(FIND("ç",D150&amp;E150&amp;F150&amp;G150))+ISNUMBER(FIND("Ç",D150&amp;E150&amp;F150&amp;G150)))&gt;0,"Türkçe karakter var",IF(NOT(EXACT(D150&amp;E150&amp;F150&amp;G150,LOWER(D150&amp;E150&amp;F150&amp;G150))),"Büyük harf var",IF(ISNUMBER(FIND(" ",TRIM(D150)&amp;TRIM(E150)&amp;TRIM(F150)&amp;TRIM(G150))),"Boşluk var",IF(J150="Unassigned riski","Medium kontrol",  "Tamam")))))))</f>
        <v/>
      </c>
      <c r="L150" s="8"/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9" t="str">
        <f aca="false">IF(C151="","",C151&amp;IF(ISNUMBER(FIND("?",C151)),"&amp;","?")&amp;"utm_source="&amp;SUBSTITUTE(LOWER(TRIM(D151))," ","-")&amp;"&amp;utm_medium="&amp;SUBSTITUTE(LOWER(TRIM(E151))," ","-")&amp;"&amp;utm_campaign="&amp;SUBSTITUTE(LOWER(TRIM(F151))," ","-")&amp;IF(G151="","","&amp;utm_content="&amp;SUBSTITUTE(LOWER(TRIM(G151))," ","-"))&amp;IF(H151="","","&amp;utm_term="&amp;SUBSTITUTE(LOWER(TRIM(H151))," ","-")))</f>
        <v/>
      </c>
      <c r="J151" s="9" t="str">
        <f aca="false">IF(E151="","",IFERROR(IF(INDEX('Kanal Rehberi'!$B$2:$B$16,MATCH(LOWER(TRIM(E151)),'Kanal Rehberi'!$A$2:$A$16,0))="Ücretli (kaynağa göre)",IFERROR(INDEX('Kanal Rehberi'!$E$2:$E$11,MATCH(LOWER(TRIM(D151)),'Kanal Rehberi'!$D$2:$D$11,0)),"Unassigned riski"),INDEX('Kanal Rehberi'!$B$2:$B$16,MATCH(LOWER(TRIM(E151)),'Kanal Rehberi'!$A$2:$A$16,0))),"Unassigned riski"))</f>
        <v/>
      </c>
      <c r="K151" s="9" t="str">
        <f aca="false">IF(AND(C151="",D151="",E151="",F151=""),"",IF(OR(C151="",D151="",E151="",F151=""),"Eksik alan",IF(LEFT(C151,4)&lt;&gt;"http","URL http ile başlamalı",IF((ISNUMBER(FIND("ı",D151&amp;E151&amp;F151&amp;G151))+ISNUMBER(FIND("İ",D151&amp;E151&amp;F151&amp;G151))+ISNUMBER(FIND("ş",D151&amp;E151&amp;F151&amp;G151))+ISNUMBER(FIND("Ş",D151&amp;E151&amp;F151&amp;G151))+ISNUMBER(FIND("ğ",D151&amp;E151&amp;F151&amp;G151))+ISNUMBER(FIND("Ğ",D151&amp;E151&amp;F151&amp;G151))+ISNUMBER(FIND("ü",D151&amp;E151&amp;F151&amp;G151))+ISNUMBER(FIND("Ü",D151&amp;E151&amp;F151&amp;G151))+ISNUMBER(FIND("ö",D151&amp;E151&amp;F151&amp;G151))+ISNUMBER(FIND("Ö",D151&amp;E151&amp;F151&amp;G151))+ISNUMBER(FIND("ç",D151&amp;E151&amp;F151&amp;G151))+ISNUMBER(FIND("Ç",D151&amp;E151&amp;F151&amp;G151)))&gt;0,"Türkçe karakter var",IF(NOT(EXACT(D151&amp;E151&amp;F151&amp;G151,LOWER(D151&amp;E151&amp;F151&amp;G151))),"Büyük harf var",IF(ISNUMBER(FIND(" ",TRIM(D151)&amp;TRIM(E151)&amp;TRIM(F151)&amp;TRIM(G151))),"Boşluk var",IF(J151="Unassigned riski","Medium kontrol",  "Tamam")))))))</f>
        <v/>
      </c>
      <c r="L151" s="8"/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9" t="str">
        <f aca="false">IF(C152="","",C152&amp;IF(ISNUMBER(FIND("?",C152)),"&amp;","?")&amp;"utm_source="&amp;SUBSTITUTE(LOWER(TRIM(D152))," ","-")&amp;"&amp;utm_medium="&amp;SUBSTITUTE(LOWER(TRIM(E152))," ","-")&amp;"&amp;utm_campaign="&amp;SUBSTITUTE(LOWER(TRIM(F152))," ","-")&amp;IF(G152="","","&amp;utm_content="&amp;SUBSTITUTE(LOWER(TRIM(G152))," ","-"))&amp;IF(H152="","","&amp;utm_term="&amp;SUBSTITUTE(LOWER(TRIM(H152))," ","-")))</f>
        <v/>
      </c>
      <c r="J152" s="9" t="str">
        <f aca="false">IF(E152="","",IFERROR(IF(INDEX('Kanal Rehberi'!$B$2:$B$16,MATCH(LOWER(TRIM(E152)),'Kanal Rehberi'!$A$2:$A$16,0))="Ücretli (kaynağa göre)",IFERROR(INDEX('Kanal Rehberi'!$E$2:$E$11,MATCH(LOWER(TRIM(D152)),'Kanal Rehberi'!$D$2:$D$11,0)),"Unassigned riski"),INDEX('Kanal Rehberi'!$B$2:$B$16,MATCH(LOWER(TRIM(E152)),'Kanal Rehberi'!$A$2:$A$16,0))),"Unassigned riski"))</f>
        <v/>
      </c>
      <c r="K152" s="9" t="str">
        <f aca="false">IF(AND(C152="",D152="",E152="",F152=""),"",IF(OR(C152="",D152="",E152="",F152=""),"Eksik alan",IF(LEFT(C152,4)&lt;&gt;"http","URL http ile başlamalı",IF((ISNUMBER(FIND("ı",D152&amp;E152&amp;F152&amp;G152))+ISNUMBER(FIND("İ",D152&amp;E152&amp;F152&amp;G152))+ISNUMBER(FIND("ş",D152&amp;E152&amp;F152&amp;G152))+ISNUMBER(FIND("Ş",D152&amp;E152&amp;F152&amp;G152))+ISNUMBER(FIND("ğ",D152&amp;E152&amp;F152&amp;G152))+ISNUMBER(FIND("Ğ",D152&amp;E152&amp;F152&amp;G152))+ISNUMBER(FIND("ü",D152&amp;E152&amp;F152&amp;G152))+ISNUMBER(FIND("Ü",D152&amp;E152&amp;F152&amp;G152))+ISNUMBER(FIND("ö",D152&amp;E152&amp;F152&amp;G152))+ISNUMBER(FIND("Ö",D152&amp;E152&amp;F152&amp;G152))+ISNUMBER(FIND("ç",D152&amp;E152&amp;F152&amp;G152))+ISNUMBER(FIND("Ç",D152&amp;E152&amp;F152&amp;G152)))&gt;0,"Türkçe karakter var",IF(NOT(EXACT(D152&amp;E152&amp;F152&amp;G152,LOWER(D152&amp;E152&amp;F152&amp;G152))),"Büyük harf var",IF(ISNUMBER(FIND(" ",TRIM(D152)&amp;TRIM(E152)&amp;TRIM(F152)&amp;TRIM(G152))),"Boşluk var",IF(J152="Unassigned riski","Medium kontrol",  "Tamam")))))))</f>
        <v/>
      </c>
      <c r="L152" s="8"/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9" t="str">
        <f aca="false">IF(C153="","",C153&amp;IF(ISNUMBER(FIND("?",C153)),"&amp;","?")&amp;"utm_source="&amp;SUBSTITUTE(LOWER(TRIM(D153))," ","-")&amp;"&amp;utm_medium="&amp;SUBSTITUTE(LOWER(TRIM(E153))," ","-")&amp;"&amp;utm_campaign="&amp;SUBSTITUTE(LOWER(TRIM(F153))," ","-")&amp;IF(G153="","","&amp;utm_content="&amp;SUBSTITUTE(LOWER(TRIM(G153))," ","-"))&amp;IF(H153="","","&amp;utm_term="&amp;SUBSTITUTE(LOWER(TRIM(H153))," ","-")))</f>
        <v/>
      </c>
      <c r="J153" s="9" t="str">
        <f aca="false">IF(E153="","",IFERROR(IF(INDEX('Kanal Rehberi'!$B$2:$B$16,MATCH(LOWER(TRIM(E153)),'Kanal Rehberi'!$A$2:$A$16,0))="Ücretli (kaynağa göre)",IFERROR(INDEX('Kanal Rehberi'!$E$2:$E$11,MATCH(LOWER(TRIM(D153)),'Kanal Rehberi'!$D$2:$D$11,0)),"Unassigned riski"),INDEX('Kanal Rehberi'!$B$2:$B$16,MATCH(LOWER(TRIM(E153)),'Kanal Rehberi'!$A$2:$A$16,0))),"Unassigned riski"))</f>
        <v/>
      </c>
      <c r="K153" s="9" t="str">
        <f aca="false">IF(AND(C153="",D153="",E153="",F153=""),"",IF(OR(C153="",D153="",E153="",F153=""),"Eksik alan",IF(LEFT(C153,4)&lt;&gt;"http","URL http ile başlamalı",IF((ISNUMBER(FIND("ı",D153&amp;E153&amp;F153&amp;G153))+ISNUMBER(FIND("İ",D153&amp;E153&amp;F153&amp;G153))+ISNUMBER(FIND("ş",D153&amp;E153&amp;F153&amp;G153))+ISNUMBER(FIND("Ş",D153&amp;E153&amp;F153&amp;G153))+ISNUMBER(FIND("ğ",D153&amp;E153&amp;F153&amp;G153))+ISNUMBER(FIND("Ğ",D153&amp;E153&amp;F153&amp;G153))+ISNUMBER(FIND("ü",D153&amp;E153&amp;F153&amp;G153))+ISNUMBER(FIND("Ü",D153&amp;E153&amp;F153&amp;G153))+ISNUMBER(FIND("ö",D153&amp;E153&amp;F153&amp;G153))+ISNUMBER(FIND("Ö",D153&amp;E153&amp;F153&amp;G153))+ISNUMBER(FIND("ç",D153&amp;E153&amp;F153&amp;G153))+ISNUMBER(FIND("Ç",D153&amp;E153&amp;F153&amp;G153)))&gt;0,"Türkçe karakter var",IF(NOT(EXACT(D153&amp;E153&amp;F153&amp;G153,LOWER(D153&amp;E153&amp;F153&amp;G153))),"Büyük harf var",IF(ISNUMBER(FIND(" ",TRIM(D153)&amp;TRIM(E153)&amp;TRIM(F153)&amp;TRIM(G153))),"Boşluk var",IF(J153="Unassigned riski","Medium kontrol",  "Tamam")))))))</f>
        <v/>
      </c>
      <c r="L153" s="8"/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9" t="str">
        <f aca="false">IF(C154="","",C154&amp;IF(ISNUMBER(FIND("?",C154)),"&amp;","?")&amp;"utm_source="&amp;SUBSTITUTE(LOWER(TRIM(D154))," ","-")&amp;"&amp;utm_medium="&amp;SUBSTITUTE(LOWER(TRIM(E154))," ","-")&amp;"&amp;utm_campaign="&amp;SUBSTITUTE(LOWER(TRIM(F154))," ","-")&amp;IF(G154="","","&amp;utm_content="&amp;SUBSTITUTE(LOWER(TRIM(G154))," ","-"))&amp;IF(H154="","","&amp;utm_term="&amp;SUBSTITUTE(LOWER(TRIM(H154))," ","-")))</f>
        <v/>
      </c>
      <c r="J154" s="9" t="str">
        <f aca="false">IF(E154="","",IFERROR(IF(INDEX('Kanal Rehberi'!$B$2:$B$16,MATCH(LOWER(TRIM(E154)),'Kanal Rehberi'!$A$2:$A$16,0))="Ücretli (kaynağa göre)",IFERROR(INDEX('Kanal Rehberi'!$E$2:$E$11,MATCH(LOWER(TRIM(D154)),'Kanal Rehberi'!$D$2:$D$11,0)),"Unassigned riski"),INDEX('Kanal Rehberi'!$B$2:$B$16,MATCH(LOWER(TRIM(E154)),'Kanal Rehberi'!$A$2:$A$16,0))),"Unassigned riski"))</f>
        <v/>
      </c>
      <c r="K154" s="9" t="str">
        <f aca="false">IF(AND(C154="",D154="",E154="",F154=""),"",IF(OR(C154="",D154="",E154="",F154=""),"Eksik alan",IF(LEFT(C154,4)&lt;&gt;"http","URL http ile başlamalı",IF((ISNUMBER(FIND("ı",D154&amp;E154&amp;F154&amp;G154))+ISNUMBER(FIND("İ",D154&amp;E154&amp;F154&amp;G154))+ISNUMBER(FIND("ş",D154&amp;E154&amp;F154&amp;G154))+ISNUMBER(FIND("Ş",D154&amp;E154&amp;F154&amp;G154))+ISNUMBER(FIND("ğ",D154&amp;E154&amp;F154&amp;G154))+ISNUMBER(FIND("Ğ",D154&amp;E154&amp;F154&amp;G154))+ISNUMBER(FIND("ü",D154&amp;E154&amp;F154&amp;G154))+ISNUMBER(FIND("Ü",D154&amp;E154&amp;F154&amp;G154))+ISNUMBER(FIND("ö",D154&amp;E154&amp;F154&amp;G154))+ISNUMBER(FIND("Ö",D154&amp;E154&amp;F154&amp;G154))+ISNUMBER(FIND("ç",D154&amp;E154&amp;F154&amp;G154))+ISNUMBER(FIND("Ç",D154&amp;E154&amp;F154&amp;G154)))&gt;0,"Türkçe karakter var",IF(NOT(EXACT(D154&amp;E154&amp;F154&amp;G154,LOWER(D154&amp;E154&amp;F154&amp;G154))),"Büyük harf var",IF(ISNUMBER(FIND(" ",TRIM(D154)&amp;TRIM(E154)&amp;TRIM(F154)&amp;TRIM(G154))),"Boşluk var",IF(J154="Unassigned riski","Medium kontrol",  "Tamam")))))))</f>
        <v/>
      </c>
      <c r="L154" s="8"/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9" t="str">
        <f aca="false">IF(C155="","",C155&amp;IF(ISNUMBER(FIND("?",C155)),"&amp;","?")&amp;"utm_source="&amp;SUBSTITUTE(LOWER(TRIM(D155))," ","-")&amp;"&amp;utm_medium="&amp;SUBSTITUTE(LOWER(TRIM(E155))," ","-")&amp;"&amp;utm_campaign="&amp;SUBSTITUTE(LOWER(TRIM(F155))," ","-")&amp;IF(G155="","","&amp;utm_content="&amp;SUBSTITUTE(LOWER(TRIM(G155))," ","-"))&amp;IF(H155="","","&amp;utm_term="&amp;SUBSTITUTE(LOWER(TRIM(H155))," ","-")))</f>
        <v/>
      </c>
      <c r="J155" s="9" t="str">
        <f aca="false">IF(E155="","",IFERROR(IF(INDEX('Kanal Rehberi'!$B$2:$B$16,MATCH(LOWER(TRIM(E155)),'Kanal Rehberi'!$A$2:$A$16,0))="Ücretli (kaynağa göre)",IFERROR(INDEX('Kanal Rehberi'!$E$2:$E$11,MATCH(LOWER(TRIM(D155)),'Kanal Rehberi'!$D$2:$D$11,0)),"Unassigned riski"),INDEX('Kanal Rehberi'!$B$2:$B$16,MATCH(LOWER(TRIM(E155)),'Kanal Rehberi'!$A$2:$A$16,0))),"Unassigned riski"))</f>
        <v/>
      </c>
      <c r="K155" s="9" t="str">
        <f aca="false">IF(AND(C155="",D155="",E155="",F155=""),"",IF(OR(C155="",D155="",E155="",F155=""),"Eksik alan",IF(LEFT(C155,4)&lt;&gt;"http","URL http ile başlamalı",IF((ISNUMBER(FIND("ı",D155&amp;E155&amp;F155&amp;G155))+ISNUMBER(FIND("İ",D155&amp;E155&amp;F155&amp;G155))+ISNUMBER(FIND("ş",D155&amp;E155&amp;F155&amp;G155))+ISNUMBER(FIND("Ş",D155&amp;E155&amp;F155&amp;G155))+ISNUMBER(FIND("ğ",D155&amp;E155&amp;F155&amp;G155))+ISNUMBER(FIND("Ğ",D155&amp;E155&amp;F155&amp;G155))+ISNUMBER(FIND("ü",D155&amp;E155&amp;F155&amp;G155))+ISNUMBER(FIND("Ü",D155&amp;E155&amp;F155&amp;G155))+ISNUMBER(FIND("ö",D155&amp;E155&amp;F155&amp;G155))+ISNUMBER(FIND("Ö",D155&amp;E155&amp;F155&amp;G155))+ISNUMBER(FIND("ç",D155&amp;E155&amp;F155&amp;G155))+ISNUMBER(FIND("Ç",D155&amp;E155&amp;F155&amp;G155)))&gt;0,"Türkçe karakter var",IF(NOT(EXACT(D155&amp;E155&amp;F155&amp;G155,LOWER(D155&amp;E155&amp;F155&amp;G155))),"Büyük harf var",IF(ISNUMBER(FIND(" ",TRIM(D155)&amp;TRIM(E155)&amp;TRIM(F155)&amp;TRIM(G155))),"Boşluk var",IF(J155="Unassigned riski","Medium kontrol",  "Tamam")))))))</f>
        <v/>
      </c>
      <c r="L155" s="8"/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9" t="str">
        <f aca="false">IF(C156="","",C156&amp;IF(ISNUMBER(FIND("?",C156)),"&amp;","?")&amp;"utm_source="&amp;SUBSTITUTE(LOWER(TRIM(D156))," ","-")&amp;"&amp;utm_medium="&amp;SUBSTITUTE(LOWER(TRIM(E156))," ","-")&amp;"&amp;utm_campaign="&amp;SUBSTITUTE(LOWER(TRIM(F156))," ","-")&amp;IF(G156="","","&amp;utm_content="&amp;SUBSTITUTE(LOWER(TRIM(G156))," ","-"))&amp;IF(H156="","","&amp;utm_term="&amp;SUBSTITUTE(LOWER(TRIM(H156))," ","-")))</f>
        <v/>
      </c>
      <c r="J156" s="9" t="str">
        <f aca="false">IF(E156="","",IFERROR(IF(INDEX('Kanal Rehberi'!$B$2:$B$16,MATCH(LOWER(TRIM(E156)),'Kanal Rehberi'!$A$2:$A$16,0))="Ücretli (kaynağa göre)",IFERROR(INDEX('Kanal Rehberi'!$E$2:$E$11,MATCH(LOWER(TRIM(D156)),'Kanal Rehberi'!$D$2:$D$11,0)),"Unassigned riski"),INDEX('Kanal Rehberi'!$B$2:$B$16,MATCH(LOWER(TRIM(E156)),'Kanal Rehberi'!$A$2:$A$16,0))),"Unassigned riski"))</f>
        <v/>
      </c>
      <c r="K156" s="9" t="str">
        <f aca="false">IF(AND(C156="",D156="",E156="",F156=""),"",IF(OR(C156="",D156="",E156="",F156=""),"Eksik alan",IF(LEFT(C156,4)&lt;&gt;"http","URL http ile başlamalı",IF((ISNUMBER(FIND("ı",D156&amp;E156&amp;F156&amp;G156))+ISNUMBER(FIND("İ",D156&amp;E156&amp;F156&amp;G156))+ISNUMBER(FIND("ş",D156&amp;E156&amp;F156&amp;G156))+ISNUMBER(FIND("Ş",D156&amp;E156&amp;F156&amp;G156))+ISNUMBER(FIND("ğ",D156&amp;E156&amp;F156&amp;G156))+ISNUMBER(FIND("Ğ",D156&amp;E156&amp;F156&amp;G156))+ISNUMBER(FIND("ü",D156&amp;E156&amp;F156&amp;G156))+ISNUMBER(FIND("Ü",D156&amp;E156&amp;F156&amp;G156))+ISNUMBER(FIND("ö",D156&amp;E156&amp;F156&amp;G156))+ISNUMBER(FIND("Ö",D156&amp;E156&amp;F156&amp;G156))+ISNUMBER(FIND("ç",D156&amp;E156&amp;F156&amp;G156))+ISNUMBER(FIND("Ç",D156&amp;E156&amp;F156&amp;G156)))&gt;0,"Türkçe karakter var",IF(NOT(EXACT(D156&amp;E156&amp;F156&amp;G156,LOWER(D156&amp;E156&amp;F156&amp;G156))),"Büyük harf var",IF(ISNUMBER(FIND(" ",TRIM(D156)&amp;TRIM(E156)&amp;TRIM(F156)&amp;TRIM(G156))),"Boşluk var",IF(J156="Unassigned riski","Medium kontrol",  "Tamam")))))))</f>
        <v/>
      </c>
      <c r="L156" s="8"/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9" t="str">
        <f aca="false">IF(C157="","",C157&amp;IF(ISNUMBER(FIND("?",C157)),"&amp;","?")&amp;"utm_source="&amp;SUBSTITUTE(LOWER(TRIM(D157))," ","-")&amp;"&amp;utm_medium="&amp;SUBSTITUTE(LOWER(TRIM(E157))," ","-")&amp;"&amp;utm_campaign="&amp;SUBSTITUTE(LOWER(TRIM(F157))," ","-")&amp;IF(G157="","","&amp;utm_content="&amp;SUBSTITUTE(LOWER(TRIM(G157))," ","-"))&amp;IF(H157="","","&amp;utm_term="&amp;SUBSTITUTE(LOWER(TRIM(H157))," ","-")))</f>
        <v/>
      </c>
      <c r="J157" s="9" t="str">
        <f aca="false">IF(E157="","",IFERROR(IF(INDEX('Kanal Rehberi'!$B$2:$B$16,MATCH(LOWER(TRIM(E157)),'Kanal Rehberi'!$A$2:$A$16,0))="Ücretli (kaynağa göre)",IFERROR(INDEX('Kanal Rehberi'!$E$2:$E$11,MATCH(LOWER(TRIM(D157)),'Kanal Rehberi'!$D$2:$D$11,0)),"Unassigned riski"),INDEX('Kanal Rehberi'!$B$2:$B$16,MATCH(LOWER(TRIM(E157)),'Kanal Rehberi'!$A$2:$A$16,0))),"Unassigned riski"))</f>
        <v/>
      </c>
      <c r="K157" s="9" t="str">
        <f aca="false">IF(AND(C157="",D157="",E157="",F157=""),"",IF(OR(C157="",D157="",E157="",F157=""),"Eksik alan",IF(LEFT(C157,4)&lt;&gt;"http","URL http ile başlamalı",IF((ISNUMBER(FIND("ı",D157&amp;E157&amp;F157&amp;G157))+ISNUMBER(FIND("İ",D157&amp;E157&amp;F157&amp;G157))+ISNUMBER(FIND("ş",D157&amp;E157&amp;F157&amp;G157))+ISNUMBER(FIND("Ş",D157&amp;E157&amp;F157&amp;G157))+ISNUMBER(FIND("ğ",D157&amp;E157&amp;F157&amp;G157))+ISNUMBER(FIND("Ğ",D157&amp;E157&amp;F157&amp;G157))+ISNUMBER(FIND("ü",D157&amp;E157&amp;F157&amp;G157))+ISNUMBER(FIND("Ü",D157&amp;E157&amp;F157&amp;G157))+ISNUMBER(FIND("ö",D157&amp;E157&amp;F157&amp;G157))+ISNUMBER(FIND("Ö",D157&amp;E157&amp;F157&amp;G157))+ISNUMBER(FIND("ç",D157&amp;E157&amp;F157&amp;G157))+ISNUMBER(FIND("Ç",D157&amp;E157&amp;F157&amp;G157)))&gt;0,"Türkçe karakter var",IF(NOT(EXACT(D157&amp;E157&amp;F157&amp;G157,LOWER(D157&amp;E157&amp;F157&amp;G157))),"Büyük harf var",IF(ISNUMBER(FIND(" ",TRIM(D157)&amp;TRIM(E157)&amp;TRIM(F157)&amp;TRIM(G157))),"Boşluk var",IF(J157="Unassigned riski","Medium kontrol",  "Tamam")))))))</f>
        <v/>
      </c>
      <c r="L157" s="8"/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9" t="str">
        <f aca="false">IF(C158="","",C158&amp;IF(ISNUMBER(FIND("?",C158)),"&amp;","?")&amp;"utm_source="&amp;SUBSTITUTE(LOWER(TRIM(D158))," ","-")&amp;"&amp;utm_medium="&amp;SUBSTITUTE(LOWER(TRIM(E158))," ","-")&amp;"&amp;utm_campaign="&amp;SUBSTITUTE(LOWER(TRIM(F158))," ","-")&amp;IF(G158="","","&amp;utm_content="&amp;SUBSTITUTE(LOWER(TRIM(G158))," ","-"))&amp;IF(H158="","","&amp;utm_term="&amp;SUBSTITUTE(LOWER(TRIM(H158))," ","-")))</f>
        <v/>
      </c>
      <c r="J158" s="9" t="str">
        <f aca="false">IF(E158="","",IFERROR(IF(INDEX('Kanal Rehberi'!$B$2:$B$16,MATCH(LOWER(TRIM(E158)),'Kanal Rehberi'!$A$2:$A$16,0))="Ücretli (kaynağa göre)",IFERROR(INDEX('Kanal Rehberi'!$E$2:$E$11,MATCH(LOWER(TRIM(D158)),'Kanal Rehberi'!$D$2:$D$11,0)),"Unassigned riski"),INDEX('Kanal Rehberi'!$B$2:$B$16,MATCH(LOWER(TRIM(E158)),'Kanal Rehberi'!$A$2:$A$16,0))),"Unassigned riski"))</f>
        <v/>
      </c>
      <c r="K158" s="9" t="str">
        <f aca="false">IF(AND(C158="",D158="",E158="",F158=""),"",IF(OR(C158="",D158="",E158="",F158=""),"Eksik alan",IF(LEFT(C158,4)&lt;&gt;"http","URL http ile başlamalı",IF((ISNUMBER(FIND("ı",D158&amp;E158&amp;F158&amp;G158))+ISNUMBER(FIND("İ",D158&amp;E158&amp;F158&amp;G158))+ISNUMBER(FIND("ş",D158&amp;E158&amp;F158&amp;G158))+ISNUMBER(FIND("Ş",D158&amp;E158&amp;F158&amp;G158))+ISNUMBER(FIND("ğ",D158&amp;E158&amp;F158&amp;G158))+ISNUMBER(FIND("Ğ",D158&amp;E158&amp;F158&amp;G158))+ISNUMBER(FIND("ü",D158&amp;E158&amp;F158&amp;G158))+ISNUMBER(FIND("Ü",D158&amp;E158&amp;F158&amp;G158))+ISNUMBER(FIND("ö",D158&amp;E158&amp;F158&amp;G158))+ISNUMBER(FIND("Ö",D158&amp;E158&amp;F158&amp;G158))+ISNUMBER(FIND("ç",D158&amp;E158&amp;F158&amp;G158))+ISNUMBER(FIND("Ç",D158&amp;E158&amp;F158&amp;G158)))&gt;0,"Türkçe karakter var",IF(NOT(EXACT(D158&amp;E158&amp;F158&amp;G158,LOWER(D158&amp;E158&amp;F158&amp;G158))),"Büyük harf var",IF(ISNUMBER(FIND(" ",TRIM(D158)&amp;TRIM(E158)&amp;TRIM(F158)&amp;TRIM(G158))),"Boşluk var",IF(J158="Unassigned riski","Medium kontrol",  "Tamam")))))))</f>
        <v/>
      </c>
      <c r="L158" s="8"/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9" t="str">
        <f aca="false">IF(C159="","",C159&amp;IF(ISNUMBER(FIND("?",C159)),"&amp;","?")&amp;"utm_source="&amp;SUBSTITUTE(LOWER(TRIM(D159))," ","-")&amp;"&amp;utm_medium="&amp;SUBSTITUTE(LOWER(TRIM(E159))," ","-")&amp;"&amp;utm_campaign="&amp;SUBSTITUTE(LOWER(TRIM(F159))," ","-")&amp;IF(G159="","","&amp;utm_content="&amp;SUBSTITUTE(LOWER(TRIM(G159))," ","-"))&amp;IF(H159="","","&amp;utm_term="&amp;SUBSTITUTE(LOWER(TRIM(H159))," ","-")))</f>
        <v/>
      </c>
      <c r="J159" s="9" t="str">
        <f aca="false">IF(E159="","",IFERROR(IF(INDEX('Kanal Rehberi'!$B$2:$B$16,MATCH(LOWER(TRIM(E159)),'Kanal Rehberi'!$A$2:$A$16,0))="Ücretli (kaynağa göre)",IFERROR(INDEX('Kanal Rehberi'!$E$2:$E$11,MATCH(LOWER(TRIM(D159)),'Kanal Rehberi'!$D$2:$D$11,0)),"Unassigned riski"),INDEX('Kanal Rehberi'!$B$2:$B$16,MATCH(LOWER(TRIM(E159)),'Kanal Rehberi'!$A$2:$A$16,0))),"Unassigned riski"))</f>
        <v/>
      </c>
      <c r="K159" s="9" t="str">
        <f aca="false">IF(AND(C159="",D159="",E159="",F159=""),"",IF(OR(C159="",D159="",E159="",F159=""),"Eksik alan",IF(LEFT(C159,4)&lt;&gt;"http","URL http ile başlamalı",IF((ISNUMBER(FIND("ı",D159&amp;E159&amp;F159&amp;G159))+ISNUMBER(FIND("İ",D159&amp;E159&amp;F159&amp;G159))+ISNUMBER(FIND("ş",D159&amp;E159&amp;F159&amp;G159))+ISNUMBER(FIND("Ş",D159&amp;E159&amp;F159&amp;G159))+ISNUMBER(FIND("ğ",D159&amp;E159&amp;F159&amp;G159))+ISNUMBER(FIND("Ğ",D159&amp;E159&amp;F159&amp;G159))+ISNUMBER(FIND("ü",D159&amp;E159&amp;F159&amp;G159))+ISNUMBER(FIND("Ü",D159&amp;E159&amp;F159&amp;G159))+ISNUMBER(FIND("ö",D159&amp;E159&amp;F159&amp;G159))+ISNUMBER(FIND("Ö",D159&amp;E159&amp;F159&amp;G159))+ISNUMBER(FIND("ç",D159&amp;E159&amp;F159&amp;G159))+ISNUMBER(FIND("Ç",D159&amp;E159&amp;F159&amp;G159)))&gt;0,"Türkçe karakter var",IF(NOT(EXACT(D159&amp;E159&amp;F159&amp;G159,LOWER(D159&amp;E159&amp;F159&amp;G159))),"Büyük harf var",IF(ISNUMBER(FIND(" ",TRIM(D159)&amp;TRIM(E159)&amp;TRIM(F159)&amp;TRIM(G159))),"Boşluk var",IF(J159="Unassigned riski","Medium kontrol",  "Tamam")))))))</f>
        <v/>
      </c>
      <c r="L159" s="8"/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9" t="str">
        <f aca="false">IF(C160="","",C160&amp;IF(ISNUMBER(FIND("?",C160)),"&amp;","?")&amp;"utm_source="&amp;SUBSTITUTE(LOWER(TRIM(D160))," ","-")&amp;"&amp;utm_medium="&amp;SUBSTITUTE(LOWER(TRIM(E160))," ","-")&amp;"&amp;utm_campaign="&amp;SUBSTITUTE(LOWER(TRIM(F160))," ","-")&amp;IF(G160="","","&amp;utm_content="&amp;SUBSTITUTE(LOWER(TRIM(G160))," ","-"))&amp;IF(H160="","","&amp;utm_term="&amp;SUBSTITUTE(LOWER(TRIM(H160))," ","-")))</f>
        <v/>
      </c>
      <c r="J160" s="9" t="str">
        <f aca="false">IF(E160="","",IFERROR(IF(INDEX('Kanal Rehberi'!$B$2:$B$16,MATCH(LOWER(TRIM(E160)),'Kanal Rehberi'!$A$2:$A$16,0))="Ücretli (kaynağa göre)",IFERROR(INDEX('Kanal Rehberi'!$E$2:$E$11,MATCH(LOWER(TRIM(D160)),'Kanal Rehberi'!$D$2:$D$11,0)),"Unassigned riski"),INDEX('Kanal Rehberi'!$B$2:$B$16,MATCH(LOWER(TRIM(E160)),'Kanal Rehberi'!$A$2:$A$16,0))),"Unassigned riski"))</f>
        <v/>
      </c>
      <c r="K160" s="9" t="str">
        <f aca="false">IF(AND(C160="",D160="",E160="",F160=""),"",IF(OR(C160="",D160="",E160="",F160=""),"Eksik alan",IF(LEFT(C160,4)&lt;&gt;"http","URL http ile başlamalı",IF((ISNUMBER(FIND("ı",D160&amp;E160&amp;F160&amp;G160))+ISNUMBER(FIND("İ",D160&amp;E160&amp;F160&amp;G160))+ISNUMBER(FIND("ş",D160&amp;E160&amp;F160&amp;G160))+ISNUMBER(FIND("Ş",D160&amp;E160&amp;F160&amp;G160))+ISNUMBER(FIND("ğ",D160&amp;E160&amp;F160&amp;G160))+ISNUMBER(FIND("Ğ",D160&amp;E160&amp;F160&amp;G160))+ISNUMBER(FIND("ü",D160&amp;E160&amp;F160&amp;G160))+ISNUMBER(FIND("Ü",D160&amp;E160&amp;F160&amp;G160))+ISNUMBER(FIND("ö",D160&amp;E160&amp;F160&amp;G160))+ISNUMBER(FIND("Ö",D160&amp;E160&amp;F160&amp;G160))+ISNUMBER(FIND("ç",D160&amp;E160&amp;F160&amp;G160))+ISNUMBER(FIND("Ç",D160&amp;E160&amp;F160&amp;G160)))&gt;0,"Türkçe karakter var",IF(NOT(EXACT(D160&amp;E160&amp;F160&amp;G160,LOWER(D160&amp;E160&amp;F160&amp;G160))),"Büyük harf var",IF(ISNUMBER(FIND(" ",TRIM(D160)&amp;TRIM(E160)&amp;TRIM(F160)&amp;TRIM(G160))),"Boşluk var",IF(J160="Unassigned riski","Medium kontrol",  "Tamam")))))))</f>
        <v/>
      </c>
      <c r="L160" s="8"/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9" t="str">
        <f aca="false">IF(C161="","",C161&amp;IF(ISNUMBER(FIND("?",C161)),"&amp;","?")&amp;"utm_source="&amp;SUBSTITUTE(LOWER(TRIM(D161))," ","-")&amp;"&amp;utm_medium="&amp;SUBSTITUTE(LOWER(TRIM(E161))," ","-")&amp;"&amp;utm_campaign="&amp;SUBSTITUTE(LOWER(TRIM(F161))," ","-")&amp;IF(G161="","","&amp;utm_content="&amp;SUBSTITUTE(LOWER(TRIM(G161))," ","-"))&amp;IF(H161="","","&amp;utm_term="&amp;SUBSTITUTE(LOWER(TRIM(H161))," ","-")))</f>
        <v/>
      </c>
      <c r="J161" s="9" t="str">
        <f aca="false">IF(E161="","",IFERROR(IF(INDEX('Kanal Rehberi'!$B$2:$B$16,MATCH(LOWER(TRIM(E161)),'Kanal Rehberi'!$A$2:$A$16,0))="Ücretli (kaynağa göre)",IFERROR(INDEX('Kanal Rehberi'!$E$2:$E$11,MATCH(LOWER(TRIM(D161)),'Kanal Rehberi'!$D$2:$D$11,0)),"Unassigned riski"),INDEX('Kanal Rehberi'!$B$2:$B$16,MATCH(LOWER(TRIM(E161)),'Kanal Rehberi'!$A$2:$A$16,0))),"Unassigned riski"))</f>
        <v/>
      </c>
      <c r="K161" s="9" t="str">
        <f aca="false">IF(AND(C161="",D161="",E161="",F161=""),"",IF(OR(C161="",D161="",E161="",F161=""),"Eksik alan",IF(LEFT(C161,4)&lt;&gt;"http","URL http ile başlamalı",IF((ISNUMBER(FIND("ı",D161&amp;E161&amp;F161&amp;G161))+ISNUMBER(FIND("İ",D161&amp;E161&amp;F161&amp;G161))+ISNUMBER(FIND("ş",D161&amp;E161&amp;F161&amp;G161))+ISNUMBER(FIND("Ş",D161&amp;E161&amp;F161&amp;G161))+ISNUMBER(FIND("ğ",D161&amp;E161&amp;F161&amp;G161))+ISNUMBER(FIND("Ğ",D161&amp;E161&amp;F161&amp;G161))+ISNUMBER(FIND("ü",D161&amp;E161&amp;F161&amp;G161))+ISNUMBER(FIND("Ü",D161&amp;E161&amp;F161&amp;G161))+ISNUMBER(FIND("ö",D161&amp;E161&amp;F161&amp;G161))+ISNUMBER(FIND("Ö",D161&amp;E161&amp;F161&amp;G161))+ISNUMBER(FIND("ç",D161&amp;E161&amp;F161&amp;G161))+ISNUMBER(FIND("Ç",D161&amp;E161&amp;F161&amp;G161)))&gt;0,"Türkçe karakter var",IF(NOT(EXACT(D161&amp;E161&amp;F161&amp;G161,LOWER(D161&amp;E161&amp;F161&amp;G161))),"Büyük harf var",IF(ISNUMBER(FIND(" ",TRIM(D161)&amp;TRIM(E161)&amp;TRIM(F161)&amp;TRIM(G161))),"Boşluk var",IF(J161="Unassigned riski","Medium kontrol",  "Tamam")))))))</f>
        <v/>
      </c>
      <c r="L161" s="8"/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9" t="str">
        <f aca="false">IF(C162="","",C162&amp;IF(ISNUMBER(FIND("?",C162)),"&amp;","?")&amp;"utm_source="&amp;SUBSTITUTE(LOWER(TRIM(D162))," ","-")&amp;"&amp;utm_medium="&amp;SUBSTITUTE(LOWER(TRIM(E162))," ","-")&amp;"&amp;utm_campaign="&amp;SUBSTITUTE(LOWER(TRIM(F162))," ","-")&amp;IF(G162="","","&amp;utm_content="&amp;SUBSTITUTE(LOWER(TRIM(G162))," ","-"))&amp;IF(H162="","","&amp;utm_term="&amp;SUBSTITUTE(LOWER(TRIM(H162))," ","-")))</f>
        <v/>
      </c>
      <c r="J162" s="9" t="str">
        <f aca="false">IF(E162="","",IFERROR(IF(INDEX('Kanal Rehberi'!$B$2:$B$16,MATCH(LOWER(TRIM(E162)),'Kanal Rehberi'!$A$2:$A$16,0))="Ücretli (kaynağa göre)",IFERROR(INDEX('Kanal Rehberi'!$E$2:$E$11,MATCH(LOWER(TRIM(D162)),'Kanal Rehberi'!$D$2:$D$11,0)),"Unassigned riski"),INDEX('Kanal Rehberi'!$B$2:$B$16,MATCH(LOWER(TRIM(E162)),'Kanal Rehberi'!$A$2:$A$16,0))),"Unassigned riski"))</f>
        <v/>
      </c>
      <c r="K162" s="9" t="str">
        <f aca="false">IF(AND(C162="",D162="",E162="",F162=""),"",IF(OR(C162="",D162="",E162="",F162=""),"Eksik alan",IF(LEFT(C162,4)&lt;&gt;"http","URL http ile başlamalı",IF((ISNUMBER(FIND("ı",D162&amp;E162&amp;F162&amp;G162))+ISNUMBER(FIND("İ",D162&amp;E162&amp;F162&amp;G162))+ISNUMBER(FIND("ş",D162&amp;E162&amp;F162&amp;G162))+ISNUMBER(FIND("Ş",D162&amp;E162&amp;F162&amp;G162))+ISNUMBER(FIND("ğ",D162&amp;E162&amp;F162&amp;G162))+ISNUMBER(FIND("Ğ",D162&amp;E162&amp;F162&amp;G162))+ISNUMBER(FIND("ü",D162&amp;E162&amp;F162&amp;G162))+ISNUMBER(FIND("Ü",D162&amp;E162&amp;F162&amp;G162))+ISNUMBER(FIND("ö",D162&amp;E162&amp;F162&amp;G162))+ISNUMBER(FIND("Ö",D162&amp;E162&amp;F162&amp;G162))+ISNUMBER(FIND("ç",D162&amp;E162&amp;F162&amp;G162))+ISNUMBER(FIND("Ç",D162&amp;E162&amp;F162&amp;G162)))&gt;0,"Türkçe karakter var",IF(NOT(EXACT(D162&amp;E162&amp;F162&amp;G162,LOWER(D162&amp;E162&amp;F162&amp;G162))),"Büyük harf var",IF(ISNUMBER(FIND(" ",TRIM(D162)&amp;TRIM(E162)&amp;TRIM(F162)&amp;TRIM(G162))),"Boşluk var",IF(J162="Unassigned riski","Medium kontrol",  "Tamam")))))))</f>
        <v/>
      </c>
      <c r="L162" s="8"/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9" t="str">
        <f aca="false">IF(C163="","",C163&amp;IF(ISNUMBER(FIND("?",C163)),"&amp;","?")&amp;"utm_source="&amp;SUBSTITUTE(LOWER(TRIM(D163))," ","-")&amp;"&amp;utm_medium="&amp;SUBSTITUTE(LOWER(TRIM(E163))," ","-")&amp;"&amp;utm_campaign="&amp;SUBSTITUTE(LOWER(TRIM(F163))," ","-")&amp;IF(G163="","","&amp;utm_content="&amp;SUBSTITUTE(LOWER(TRIM(G163))," ","-"))&amp;IF(H163="","","&amp;utm_term="&amp;SUBSTITUTE(LOWER(TRIM(H163))," ","-")))</f>
        <v/>
      </c>
      <c r="J163" s="9" t="str">
        <f aca="false">IF(E163="","",IFERROR(IF(INDEX('Kanal Rehberi'!$B$2:$B$16,MATCH(LOWER(TRIM(E163)),'Kanal Rehberi'!$A$2:$A$16,0))="Ücretli (kaynağa göre)",IFERROR(INDEX('Kanal Rehberi'!$E$2:$E$11,MATCH(LOWER(TRIM(D163)),'Kanal Rehberi'!$D$2:$D$11,0)),"Unassigned riski"),INDEX('Kanal Rehberi'!$B$2:$B$16,MATCH(LOWER(TRIM(E163)),'Kanal Rehberi'!$A$2:$A$16,0))),"Unassigned riski"))</f>
        <v/>
      </c>
      <c r="K163" s="9" t="str">
        <f aca="false">IF(AND(C163="",D163="",E163="",F163=""),"",IF(OR(C163="",D163="",E163="",F163=""),"Eksik alan",IF(LEFT(C163,4)&lt;&gt;"http","URL http ile başlamalı",IF((ISNUMBER(FIND("ı",D163&amp;E163&amp;F163&amp;G163))+ISNUMBER(FIND("İ",D163&amp;E163&amp;F163&amp;G163))+ISNUMBER(FIND("ş",D163&amp;E163&amp;F163&amp;G163))+ISNUMBER(FIND("Ş",D163&amp;E163&amp;F163&amp;G163))+ISNUMBER(FIND("ğ",D163&amp;E163&amp;F163&amp;G163))+ISNUMBER(FIND("Ğ",D163&amp;E163&amp;F163&amp;G163))+ISNUMBER(FIND("ü",D163&amp;E163&amp;F163&amp;G163))+ISNUMBER(FIND("Ü",D163&amp;E163&amp;F163&amp;G163))+ISNUMBER(FIND("ö",D163&amp;E163&amp;F163&amp;G163))+ISNUMBER(FIND("Ö",D163&amp;E163&amp;F163&amp;G163))+ISNUMBER(FIND("ç",D163&amp;E163&amp;F163&amp;G163))+ISNUMBER(FIND("Ç",D163&amp;E163&amp;F163&amp;G163)))&gt;0,"Türkçe karakter var",IF(NOT(EXACT(D163&amp;E163&amp;F163&amp;G163,LOWER(D163&amp;E163&amp;F163&amp;G163))),"Büyük harf var",IF(ISNUMBER(FIND(" ",TRIM(D163)&amp;TRIM(E163)&amp;TRIM(F163)&amp;TRIM(G163))),"Boşluk var",IF(J163="Unassigned riski","Medium kontrol",  "Tamam")))))))</f>
        <v/>
      </c>
      <c r="L163" s="8"/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9" t="str">
        <f aca="false">IF(C164="","",C164&amp;IF(ISNUMBER(FIND("?",C164)),"&amp;","?")&amp;"utm_source="&amp;SUBSTITUTE(LOWER(TRIM(D164))," ","-")&amp;"&amp;utm_medium="&amp;SUBSTITUTE(LOWER(TRIM(E164))," ","-")&amp;"&amp;utm_campaign="&amp;SUBSTITUTE(LOWER(TRIM(F164))," ","-")&amp;IF(G164="","","&amp;utm_content="&amp;SUBSTITUTE(LOWER(TRIM(G164))," ","-"))&amp;IF(H164="","","&amp;utm_term="&amp;SUBSTITUTE(LOWER(TRIM(H164))," ","-")))</f>
        <v/>
      </c>
      <c r="J164" s="9" t="str">
        <f aca="false">IF(E164="","",IFERROR(IF(INDEX('Kanal Rehberi'!$B$2:$B$16,MATCH(LOWER(TRIM(E164)),'Kanal Rehberi'!$A$2:$A$16,0))="Ücretli (kaynağa göre)",IFERROR(INDEX('Kanal Rehberi'!$E$2:$E$11,MATCH(LOWER(TRIM(D164)),'Kanal Rehberi'!$D$2:$D$11,0)),"Unassigned riski"),INDEX('Kanal Rehberi'!$B$2:$B$16,MATCH(LOWER(TRIM(E164)),'Kanal Rehberi'!$A$2:$A$16,0))),"Unassigned riski"))</f>
        <v/>
      </c>
      <c r="K164" s="9" t="str">
        <f aca="false">IF(AND(C164="",D164="",E164="",F164=""),"",IF(OR(C164="",D164="",E164="",F164=""),"Eksik alan",IF(LEFT(C164,4)&lt;&gt;"http","URL http ile başlamalı",IF((ISNUMBER(FIND("ı",D164&amp;E164&amp;F164&amp;G164))+ISNUMBER(FIND("İ",D164&amp;E164&amp;F164&amp;G164))+ISNUMBER(FIND("ş",D164&amp;E164&amp;F164&amp;G164))+ISNUMBER(FIND("Ş",D164&amp;E164&amp;F164&amp;G164))+ISNUMBER(FIND("ğ",D164&amp;E164&amp;F164&amp;G164))+ISNUMBER(FIND("Ğ",D164&amp;E164&amp;F164&amp;G164))+ISNUMBER(FIND("ü",D164&amp;E164&amp;F164&amp;G164))+ISNUMBER(FIND("Ü",D164&amp;E164&amp;F164&amp;G164))+ISNUMBER(FIND("ö",D164&amp;E164&amp;F164&amp;G164))+ISNUMBER(FIND("Ö",D164&amp;E164&amp;F164&amp;G164))+ISNUMBER(FIND("ç",D164&amp;E164&amp;F164&amp;G164))+ISNUMBER(FIND("Ç",D164&amp;E164&amp;F164&amp;G164)))&gt;0,"Türkçe karakter var",IF(NOT(EXACT(D164&amp;E164&amp;F164&amp;G164,LOWER(D164&amp;E164&amp;F164&amp;G164))),"Büyük harf var",IF(ISNUMBER(FIND(" ",TRIM(D164)&amp;TRIM(E164)&amp;TRIM(F164)&amp;TRIM(G164))),"Boşluk var",IF(J164="Unassigned riski","Medium kontrol",  "Tamam")))))))</f>
        <v/>
      </c>
      <c r="L164" s="8"/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9" t="str">
        <f aca="false">IF(C165="","",C165&amp;IF(ISNUMBER(FIND("?",C165)),"&amp;","?")&amp;"utm_source="&amp;SUBSTITUTE(LOWER(TRIM(D165))," ","-")&amp;"&amp;utm_medium="&amp;SUBSTITUTE(LOWER(TRIM(E165))," ","-")&amp;"&amp;utm_campaign="&amp;SUBSTITUTE(LOWER(TRIM(F165))," ","-")&amp;IF(G165="","","&amp;utm_content="&amp;SUBSTITUTE(LOWER(TRIM(G165))," ","-"))&amp;IF(H165="","","&amp;utm_term="&amp;SUBSTITUTE(LOWER(TRIM(H165))," ","-")))</f>
        <v/>
      </c>
      <c r="J165" s="9" t="str">
        <f aca="false">IF(E165="","",IFERROR(IF(INDEX('Kanal Rehberi'!$B$2:$B$16,MATCH(LOWER(TRIM(E165)),'Kanal Rehberi'!$A$2:$A$16,0))="Ücretli (kaynağa göre)",IFERROR(INDEX('Kanal Rehberi'!$E$2:$E$11,MATCH(LOWER(TRIM(D165)),'Kanal Rehberi'!$D$2:$D$11,0)),"Unassigned riski"),INDEX('Kanal Rehberi'!$B$2:$B$16,MATCH(LOWER(TRIM(E165)),'Kanal Rehberi'!$A$2:$A$16,0))),"Unassigned riski"))</f>
        <v/>
      </c>
      <c r="K165" s="9" t="str">
        <f aca="false">IF(AND(C165="",D165="",E165="",F165=""),"",IF(OR(C165="",D165="",E165="",F165=""),"Eksik alan",IF(LEFT(C165,4)&lt;&gt;"http","URL http ile başlamalı",IF((ISNUMBER(FIND("ı",D165&amp;E165&amp;F165&amp;G165))+ISNUMBER(FIND("İ",D165&amp;E165&amp;F165&amp;G165))+ISNUMBER(FIND("ş",D165&amp;E165&amp;F165&amp;G165))+ISNUMBER(FIND("Ş",D165&amp;E165&amp;F165&amp;G165))+ISNUMBER(FIND("ğ",D165&amp;E165&amp;F165&amp;G165))+ISNUMBER(FIND("Ğ",D165&amp;E165&amp;F165&amp;G165))+ISNUMBER(FIND("ü",D165&amp;E165&amp;F165&amp;G165))+ISNUMBER(FIND("Ü",D165&amp;E165&amp;F165&amp;G165))+ISNUMBER(FIND("ö",D165&amp;E165&amp;F165&amp;G165))+ISNUMBER(FIND("Ö",D165&amp;E165&amp;F165&amp;G165))+ISNUMBER(FIND("ç",D165&amp;E165&amp;F165&amp;G165))+ISNUMBER(FIND("Ç",D165&amp;E165&amp;F165&amp;G165)))&gt;0,"Türkçe karakter var",IF(NOT(EXACT(D165&amp;E165&amp;F165&amp;G165,LOWER(D165&amp;E165&amp;F165&amp;G165))),"Büyük harf var",IF(ISNUMBER(FIND(" ",TRIM(D165)&amp;TRIM(E165)&amp;TRIM(F165)&amp;TRIM(G165))),"Boşluk var",IF(J165="Unassigned riski","Medium kontrol",  "Tamam")))))))</f>
        <v/>
      </c>
      <c r="L165" s="8"/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9" t="str">
        <f aca="false">IF(C166="","",C166&amp;IF(ISNUMBER(FIND("?",C166)),"&amp;","?")&amp;"utm_source="&amp;SUBSTITUTE(LOWER(TRIM(D166))," ","-")&amp;"&amp;utm_medium="&amp;SUBSTITUTE(LOWER(TRIM(E166))," ","-")&amp;"&amp;utm_campaign="&amp;SUBSTITUTE(LOWER(TRIM(F166))," ","-")&amp;IF(G166="","","&amp;utm_content="&amp;SUBSTITUTE(LOWER(TRIM(G166))," ","-"))&amp;IF(H166="","","&amp;utm_term="&amp;SUBSTITUTE(LOWER(TRIM(H166))," ","-")))</f>
        <v/>
      </c>
      <c r="J166" s="9" t="str">
        <f aca="false">IF(E166="","",IFERROR(IF(INDEX('Kanal Rehberi'!$B$2:$B$16,MATCH(LOWER(TRIM(E166)),'Kanal Rehberi'!$A$2:$A$16,0))="Ücretli (kaynağa göre)",IFERROR(INDEX('Kanal Rehberi'!$E$2:$E$11,MATCH(LOWER(TRIM(D166)),'Kanal Rehberi'!$D$2:$D$11,0)),"Unassigned riski"),INDEX('Kanal Rehberi'!$B$2:$B$16,MATCH(LOWER(TRIM(E166)),'Kanal Rehberi'!$A$2:$A$16,0))),"Unassigned riski"))</f>
        <v/>
      </c>
      <c r="K166" s="9" t="str">
        <f aca="false">IF(AND(C166="",D166="",E166="",F166=""),"",IF(OR(C166="",D166="",E166="",F166=""),"Eksik alan",IF(LEFT(C166,4)&lt;&gt;"http","URL http ile başlamalı",IF((ISNUMBER(FIND("ı",D166&amp;E166&amp;F166&amp;G166))+ISNUMBER(FIND("İ",D166&amp;E166&amp;F166&amp;G166))+ISNUMBER(FIND("ş",D166&amp;E166&amp;F166&amp;G166))+ISNUMBER(FIND("Ş",D166&amp;E166&amp;F166&amp;G166))+ISNUMBER(FIND("ğ",D166&amp;E166&amp;F166&amp;G166))+ISNUMBER(FIND("Ğ",D166&amp;E166&amp;F166&amp;G166))+ISNUMBER(FIND("ü",D166&amp;E166&amp;F166&amp;G166))+ISNUMBER(FIND("Ü",D166&amp;E166&amp;F166&amp;G166))+ISNUMBER(FIND("ö",D166&amp;E166&amp;F166&amp;G166))+ISNUMBER(FIND("Ö",D166&amp;E166&amp;F166&amp;G166))+ISNUMBER(FIND("ç",D166&amp;E166&amp;F166&amp;G166))+ISNUMBER(FIND("Ç",D166&amp;E166&amp;F166&amp;G166)))&gt;0,"Türkçe karakter var",IF(NOT(EXACT(D166&amp;E166&amp;F166&amp;G166,LOWER(D166&amp;E166&amp;F166&amp;G166))),"Büyük harf var",IF(ISNUMBER(FIND(" ",TRIM(D166)&amp;TRIM(E166)&amp;TRIM(F166)&amp;TRIM(G166))),"Boşluk var",IF(J166="Unassigned riski","Medium kontrol",  "Tamam")))))))</f>
        <v/>
      </c>
      <c r="L166" s="8"/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9" t="str">
        <f aca="false">IF(C167="","",C167&amp;IF(ISNUMBER(FIND("?",C167)),"&amp;","?")&amp;"utm_source="&amp;SUBSTITUTE(LOWER(TRIM(D167))," ","-")&amp;"&amp;utm_medium="&amp;SUBSTITUTE(LOWER(TRIM(E167))," ","-")&amp;"&amp;utm_campaign="&amp;SUBSTITUTE(LOWER(TRIM(F167))," ","-")&amp;IF(G167="","","&amp;utm_content="&amp;SUBSTITUTE(LOWER(TRIM(G167))," ","-"))&amp;IF(H167="","","&amp;utm_term="&amp;SUBSTITUTE(LOWER(TRIM(H167))," ","-")))</f>
        <v/>
      </c>
      <c r="J167" s="9" t="str">
        <f aca="false">IF(E167="","",IFERROR(IF(INDEX('Kanal Rehberi'!$B$2:$B$16,MATCH(LOWER(TRIM(E167)),'Kanal Rehberi'!$A$2:$A$16,0))="Ücretli (kaynağa göre)",IFERROR(INDEX('Kanal Rehberi'!$E$2:$E$11,MATCH(LOWER(TRIM(D167)),'Kanal Rehberi'!$D$2:$D$11,0)),"Unassigned riski"),INDEX('Kanal Rehberi'!$B$2:$B$16,MATCH(LOWER(TRIM(E167)),'Kanal Rehberi'!$A$2:$A$16,0))),"Unassigned riski"))</f>
        <v/>
      </c>
      <c r="K167" s="9" t="str">
        <f aca="false">IF(AND(C167="",D167="",E167="",F167=""),"",IF(OR(C167="",D167="",E167="",F167=""),"Eksik alan",IF(LEFT(C167,4)&lt;&gt;"http","URL http ile başlamalı",IF((ISNUMBER(FIND("ı",D167&amp;E167&amp;F167&amp;G167))+ISNUMBER(FIND("İ",D167&amp;E167&amp;F167&amp;G167))+ISNUMBER(FIND("ş",D167&amp;E167&amp;F167&amp;G167))+ISNUMBER(FIND("Ş",D167&amp;E167&amp;F167&amp;G167))+ISNUMBER(FIND("ğ",D167&amp;E167&amp;F167&amp;G167))+ISNUMBER(FIND("Ğ",D167&amp;E167&amp;F167&amp;G167))+ISNUMBER(FIND("ü",D167&amp;E167&amp;F167&amp;G167))+ISNUMBER(FIND("Ü",D167&amp;E167&amp;F167&amp;G167))+ISNUMBER(FIND("ö",D167&amp;E167&amp;F167&amp;G167))+ISNUMBER(FIND("Ö",D167&amp;E167&amp;F167&amp;G167))+ISNUMBER(FIND("ç",D167&amp;E167&amp;F167&amp;G167))+ISNUMBER(FIND("Ç",D167&amp;E167&amp;F167&amp;G167)))&gt;0,"Türkçe karakter var",IF(NOT(EXACT(D167&amp;E167&amp;F167&amp;G167,LOWER(D167&amp;E167&amp;F167&amp;G167))),"Büyük harf var",IF(ISNUMBER(FIND(" ",TRIM(D167)&amp;TRIM(E167)&amp;TRIM(F167)&amp;TRIM(G167))),"Boşluk var",IF(J167="Unassigned riski","Medium kontrol",  "Tamam")))))))</f>
        <v/>
      </c>
      <c r="L167" s="8"/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9" t="str">
        <f aca="false">IF(C168="","",C168&amp;IF(ISNUMBER(FIND("?",C168)),"&amp;","?")&amp;"utm_source="&amp;SUBSTITUTE(LOWER(TRIM(D168))," ","-")&amp;"&amp;utm_medium="&amp;SUBSTITUTE(LOWER(TRIM(E168))," ","-")&amp;"&amp;utm_campaign="&amp;SUBSTITUTE(LOWER(TRIM(F168))," ","-")&amp;IF(G168="","","&amp;utm_content="&amp;SUBSTITUTE(LOWER(TRIM(G168))," ","-"))&amp;IF(H168="","","&amp;utm_term="&amp;SUBSTITUTE(LOWER(TRIM(H168))," ","-")))</f>
        <v/>
      </c>
      <c r="J168" s="9" t="str">
        <f aca="false">IF(E168="","",IFERROR(IF(INDEX('Kanal Rehberi'!$B$2:$B$16,MATCH(LOWER(TRIM(E168)),'Kanal Rehberi'!$A$2:$A$16,0))="Ücretli (kaynağa göre)",IFERROR(INDEX('Kanal Rehberi'!$E$2:$E$11,MATCH(LOWER(TRIM(D168)),'Kanal Rehberi'!$D$2:$D$11,0)),"Unassigned riski"),INDEX('Kanal Rehberi'!$B$2:$B$16,MATCH(LOWER(TRIM(E168)),'Kanal Rehberi'!$A$2:$A$16,0))),"Unassigned riski"))</f>
        <v/>
      </c>
      <c r="K168" s="9" t="str">
        <f aca="false">IF(AND(C168="",D168="",E168="",F168=""),"",IF(OR(C168="",D168="",E168="",F168=""),"Eksik alan",IF(LEFT(C168,4)&lt;&gt;"http","URL http ile başlamalı",IF((ISNUMBER(FIND("ı",D168&amp;E168&amp;F168&amp;G168))+ISNUMBER(FIND("İ",D168&amp;E168&amp;F168&amp;G168))+ISNUMBER(FIND("ş",D168&amp;E168&amp;F168&amp;G168))+ISNUMBER(FIND("Ş",D168&amp;E168&amp;F168&amp;G168))+ISNUMBER(FIND("ğ",D168&amp;E168&amp;F168&amp;G168))+ISNUMBER(FIND("Ğ",D168&amp;E168&amp;F168&amp;G168))+ISNUMBER(FIND("ü",D168&amp;E168&amp;F168&amp;G168))+ISNUMBER(FIND("Ü",D168&amp;E168&amp;F168&amp;G168))+ISNUMBER(FIND("ö",D168&amp;E168&amp;F168&amp;G168))+ISNUMBER(FIND("Ö",D168&amp;E168&amp;F168&amp;G168))+ISNUMBER(FIND("ç",D168&amp;E168&amp;F168&amp;G168))+ISNUMBER(FIND("Ç",D168&amp;E168&amp;F168&amp;G168)))&gt;0,"Türkçe karakter var",IF(NOT(EXACT(D168&amp;E168&amp;F168&amp;G168,LOWER(D168&amp;E168&amp;F168&amp;G168))),"Büyük harf var",IF(ISNUMBER(FIND(" ",TRIM(D168)&amp;TRIM(E168)&amp;TRIM(F168)&amp;TRIM(G168))),"Boşluk var",IF(J168="Unassigned riski","Medium kontrol",  "Tamam")))))))</f>
        <v/>
      </c>
      <c r="L168" s="8"/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9" t="str">
        <f aca="false">IF(C169="","",C169&amp;IF(ISNUMBER(FIND("?",C169)),"&amp;","?")&amp;"utm_source="&amp;SUBSTITUTE(LOWER(TRIM(D169))," ","-")&amp;"&amp;utm_medium="&amp;SUBSTITUTE(LOWER(TRIM(E169))," ","-")&amp;"&amp;utm_campaign="&amp;SUBSTITUTE(LOWER(TRIM(F169))," ","-")&amp;IF(G169="","","&amp;utm_content="&amp;SUBSTITUTE(LOWER(TRIM(G169))," ","-"))&amp;IF(H169="","","&amp;utm_term="&amp;SUBSTITUTE(LOWER(TRIM(H169))," ","-")))</f>
        <v/>
      </c>
      <c r="J169" s="9" t="str">
        <f aca="false">IF(E169="","",IFERROR(IF(INDEX('Kanal Rehberi'!$B$2:$B$16,MATCH(LOWER(TRIM(E169)),'Kanal Rehberi'!$A$2:$A$16,0))="Ücretli (kaynağa göre)",IFERROR(INDEX('Kanal Rehberi'!$E$2:$E$11,MATCH(LOWER(TRIM(D169)),'Kanal Rehberi'!$D$2:$D$11,0)),"Unassigned riski"),INDEX('Kanal Rehberi'!$B$2:$B$16,MATCH(LOWER(TRIM(E169)),'Kanal Rehberi'!$A$2:$A$16,0))),"Unassigned riski"))</f>
        <v/>
      </c>
      <c r="K169" s="9" t="str">
        <f aca="false">IF(AND(C169="",D169="",E169="",F169=""),"",IF(OR(C169="",D169="",E169="",F169=""),"Eksik alan",IF(LEFT(C169,4)&lt;&gt;"http","URL http ile başlamalı",IF((ISNUMBER(FIND("ı",D169&amp;E169&amp;F169&amp;G169))+ISNUMBER(FIND("İ",D169&amp;E169&amp;F169&amp;G169))+ISNUMBER(FIND("ş",D169&amp;E169&amp;F169&amp;G169))+ISNUMBER(FIND("Ş",D169&amp;E169&amp;F169&amp;G169))+ISNUMBER(FIND("ğ",D169&amp;E169&amp;F169&amp;G169))+ISNUMBER(FIND("Ğ",D169&amp;E169&amp;F169&amp;G169))+ISNUMBER(FIND("ü",D169&amp;E169&amp;F169&amp;G169))+ISNUMBER(FIND("Ü",D169&amp;E169&amp;F169&amp;G169))+ISNUMBER(FIND("ö",D169&amp;E169&amp;F169&amp;G169))+ISNUMBER(FIND("Ö",D169&amp;E169&amp;F169&amp;G169))+ISNUMBER(FIND("ç",D169&amp;E169&amp;F169&amp;G169))+ISNUMBER(FIND("Ç",D169&amp;E169&amp;F169&amp;G169)))&gt;0,"Türkçe karakter var",IF(NOT(EXACT(D169&amp;E169&amp;F169&amp;G169,LOWER(D169&amp;E169&amp;F169&amp;G169))),"Büyük harf var",IF(ISNUMBER(FIND(" ",TRIM(D169)&amp;TRIM(E169)&amp;TRIM(F169)&amp;TRIM(G169))),"Boşluk var",IF(J169="Unassigned riski","Medium kontrol",  "Tamam")))))))</f>
        <v/>
      </c>
      <c r="L169" s="8"/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9" t="str">
        <f aca="false">IF(C170="","",C170&amp;IF(ISNUMBER(FIND("?",C170)),"&amp;","?")&amp;"utm_source="&amp;SUBSTITUTE(LOWER(TRIM(D170))," ","-")&amp;"&amp;utm_medium="&amp;SUBSTITUTE(LOWER(TRIM(E170))," ","-")&amp;"&amp;utm_campaign="&amp;SUBSTITUTE(LOWER(TRIM(F170))," ","-")&amp;IF(G170="","","&amp;utm_content="&amp;SUBSTITUTE(LOWER(TRIM(G170))," ","-"))&amp;IF(H170="","","&amp;utm_term="&amp;SUBSTITUTE(LOWER(TRIM(H170))," ","-")))</f>
        <v/>
      </c>
      <c r="J170" s="9" t="str">
        <f aca="false">IF(E170="","",IFERROR(IF(INDEX('Kanal Rehberi'!$B$2:$B$16,MATCH(LOWER(TRIM(E170)),'Kanal Rehberi'!$A$2:$A$16,0))="Ücretli (kaynağa göre)",IFERROR(INDEX('Kanal Rehberi'!$E$2:$E$11,MATCH(LOWER(TRIM(D170)),'Kanal Rehberi'!$D$2:$D$11,0)),"Unassigned riski"),INDEX('Kanal Rehberi'!$B$2:$B$16,MATCH(LOWER(TRIM(E170)),'Kanal Rehberi'!$A$2:$A$16,0))),"Unassigned riski"))</f>
        <v/>
      </c>
      <c r="K170" s="9" t="str">
        <f aca="false">IF(AND(C170="",D170="",E170="",F170=""),"",IF(OR(C170="",D170="",E170="",F170=""),"Eksik alan",IF(LEFT(C170,4)&lt;&gt;"http","URL http ile başlamalı",IF((ISNUMBER(FIND("ı",D170&amp;E170&amp;F170&amp;G170))+ISNUMBER(FIND("İ",D170&amp;E170&amp;F170&amp;G170))+ISNUMBER(FIND("ş",D170&amp;E170&amp;F170&amp;G170))+ISNUMBER(FIND("Ş",D170&amp;E170&amp;F170&amp;G170))+ISNUMBER(FIND("ğ",D170&amp;E170&amp;F170&amp;G170))+ISNUMBER(FIND("Ğ",D170&amp;E170&amp;F170&amp;G170))+ISNUMBER(FIND("ü",D170&amp;E170&amp;F170&amp;G170))+ISNUMBER(FIND("Ü",D170&amp;E170&amp;F170&amp;G170))+ISNUMBER(FIND("ö",D170&amp;E170&amp;F170&amp;G170))+ISNUMBER(FIND("Ö",D170&amp;E170&amp;F170&amp;G170))+ISNUMBER(FIND("ç",D170&amp;E170&amp;F170&amp;G170))+ISNUMBER(FIND("Ç",D170&amp;E170&amp;F170&amp;G170)))&gt;0,"Türkçe karakter var",IF(NOT(EXACT(D170&amp;E170&amp;F170&amp;G170,LOWER(D170&amp;E170&amp;F170&amp;G170))),"Büyük harf var",IF(ISNUMBER(FIND(" ",TRIM(D170)&amp;TRIM(E170)&amp;TRIM(F170)&amp;TRIM(G170))),"Boşluk var",IF(J170="Unassigned riski","Medium kontrol",  "Tamam")))))))</f>
        <v/>
      </c>
      <c r="L170" s="8"/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9" t="str">
        <f aca="false">IF(C171="","",C171&amp;IF(ISNUMBER(FIND("?",C171)),"&amp;","?")&amp;"utm_source="&amp;SUBSTITUTE(LOWER(TRIM(D171))," ","-")&amp;"&amp;utm_medium="&amp;SUBSTITUTE(LOWER(TRIM(E171))," ","-")&amp;"&amp;utm_campaign="&amp;SUBSTITUTE(LOWER(TRIM(F171))," ","-")&amp;IF(G171="","","&amp;utm_content="&amp;SUBSTITUTE(LOWER(TRIM(G171))," ","-"))&amp;IF(H171="","","&amp;utm_term="&amp;SUBSTITUTE(LOWER(TRIM(H171))," ","-")))</f>
        <v/>
      </c>
      <c r="J171" s="9" t="str">
        <f aca="false">IF(E171="","",IFERROR(IF(INDEX('Kanal Rehberi'!$B$2:$B$16,MATCH(LOWER(TRIM(E171)),'Kanal Rehberi'!$A$2:$A$16,0))="Ücretli (kaynağa göre)",IFERROR(INDEX('Kanal Rehberi'!$E$2:$E$11,MATCH(LOWER(TRIM(D171)),'Kanal Rehberi'!$D$2:$D$11,0)),"Unassigned riski"),INDEX('Kanal Rehberi'!$B$2:$B$16,MATCH(LOWER(TRIM(E171)),'Kanal Rehberi'!$A$2:$A$16,0))),"Unassigned riski"))</f>
        <v/>
      </c>
      <c r="K171" s="9" t="str">
        <f aca="false">IF(AND(C171="",D171="",E171="",F171=""),"",IF(OR(C171="",D171="",E171="",F171=""),"Eksik alan",IF(LEFT(C171,4)&lt;&gt;"http","URL http ile başlamalı",IF((ISNUMBER(FIND("ı",D171&amp;E171&amp;F171&amp;G171))+ISNUMBER(FIND("İ",D171&amp;E171&amp;F171&amp;G171))+ISNUMBER(FIND("ş",D171&amp;E171&amp;F171&amp;G171))+ISNUMBER(FIND("Ş",D171&amp;E171&amp;F171&amp;G171))+ISNUMBER(FIND("ğ",D171&amp;E171&amp;F171&amp;G171))+ISNUMBER(FIND("Ğ",D171&amp;E171&amp;F171&amp;G171))+ISNUMBER(FIND("ü",D171&amp;E171&amp;F171&amp;G171))+ISNUMBER(FIND("Ü",D171&amp;E171&amp;F171&amp;G171))+ISNUMBER(FIND("ö",D171&amp;E171&amp;F171&amp;G171))+ISNUMBER(FIND("Ö",D171&amp;E171&amp;F171&amp;G171))+ISNUMBER(FIND("ç",D171&amp;E171&amp;F171&amp;G171))+ISNUMBER(FIND("Ç",D171&amp;E171&amp;F171&amp;G171)))&gt;0,"Türkçe karakter var",IF(NOT(EXACT(D171&amp;E171&amp;F171&amp;G171,LOWER(D171&amp;E171&amp;F171&amp;G171))),"Büyük harf var",IF(ISNUMBER(FIND(" ",TRIM(D171)&amp;TRIM(E171)&amp;TRIM(F171)&amp;TRIM(G171))),"Boşluk var",IF(J171="Unassigned riski","Medium kontrol",  "Tamam")))))))</f>
        <v/>
      </c>
      <c r="L171" s="8"/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9" t="str">
        <f aca="false">IF(C172="","",C172&amp;IF(ISNUMBER(FIND("?",C172)),"&amp;","?")&amp;"utm_source="&amp;SUBSTITUTE(LOWER(TRIM(D172))," ","-")&amp;"&amp;utm_medium="&amp;SUBSTITUTE(LOWER(TRIM(E172))," ","-")&amp;"&amp;utm_campaign="&amp;SUBSTITUTE(LOWER(TRIM(F172))," ","-")&amp;IF(G172="","","&amp;utm_content="&amp;SUBSTITUTE(LOWER(TRIM(G172))," ","-"))&amp;IF(H172="","","&amp;utm_term="&amp;SUBSTITUTE(LOWER(TRIM(H172))," ","-")))</f>
        <v/>
      </c>
      <c r="J172" s="9" t="str">
        <f aca="false">IF(E172="","",IFERROR(IF(INDEX('Kanal Rehberi'!$B$2:$B$16,MATCH(LOWER(TRIM(E172)),'Kanal Rehberi'!$A$2:$A$16,0))="Ücretli (kaynağa göre)",IFERROR(INDEX('Kanal Rehberi'!$E$2:$E$11,MATCH(LOWER(TRIM(D172)),'Kanal Rehberi'!$D$2:$D$11,0)),"Unassigned riski"),INDEX('Kanal Rehberi'!$B$2:$B$16,MATCH(LOWER(TRIM(E172)),'Kanal Rehberi'!$A$2:$A$16,0))),"Unassigned riski"))</f>
        <v/>
      </c>
      <c r="K172" s="9" t="str">
        <f aca="false">IF(AND(C172="",D172="",E172="",F172=""),"",IF(OR(C172="",D172="",E172="",F172=""),"Eksik alan",IF(LEFT(C172,4)&lt;&gt;"http","URL http ile başlamalı",IF((ISNUMBER(FIND("ı",D172&amp;E172&amp;F172&amp;G172))+ISNUMBER(FIND("İ",D172&amp;E172&amp;F172&amp;G172))+ISNUMBER(FIND("ş",D172&amp;E172&amp;F172&amp;G172))+ISNUMBER(FIND("Ş",D172&amp;E172&amp;F172&amp;G172))+ISNUMBER(FIND("ğ",D172&amp;E172&amp;F172&amp;G172))+ISNUMBER(FIND("Ğ",D172&amp;E172&amp;F172&amp;G172))+ISNUMBER(FIND("ü",D172&amp;E172&amp;F172&amp;G172))+ISNUMBER(FIND("Ü",D172&amp;E172&amp;F172&amp;G172))+ISNUMBER(FIND("ö",D172&amp;E172&amp;F172&amp;G172))+ISNUMBER(FIND("Ö",D172&amp;E172&amp;F172&amp;G172))+ISNUMBER(FIND("ç",D172&amp;E172&amp;F172&amp;G172))+ISNUMBER(FIND("Ç",D172&amp;E172&amp;F172&amp;G172)))&gt;0,"Türkçe karakter var",IF(NOT(EXACT(D172&amp;E172&amp;F172&amp;G172,LOWER(D172&amp;E172&amp;F172&amp;G172))),"Büyük harf var",IF(ISNUMBER(FIND(" ",TRIM(D172)&amp;TRIM(E172)&amp;TRIM(F172)&amp;TRIM(G172))),"Boşluk var",IF(J172="Unassigned riski","Medium kontrol",  "Tamam")))))))</f>
        <v/>
      </c>
      <c r="L172" s="8"/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9" t="str">
        <f aca="false">IF(C173="","",C173&amp;IF(ISNUMBER(FIND("?",C173)),"&amp;","?")&amp;"utm_source="&amp;SUBSTITUTE(LOWER(TRIM(D173))," ","-")&amp;"&amp;utm_medium="&amp;SUBSTITUTE(LOWER(TRIM(E173))," ","-")&amp;"&amp;utm_campaign="&amp;SUBSTITUTE(LOWER(TRIM(F173))," ","-")&amp;IF(G173="","","&amp;utm_content="&amp;SUBSTITUTE(LOWER(TRIM(G173))," ","-"))&amp;IF(H173="","","&amp;utm_term="&amp;SUBSTITUTE(LOWER(TRIM(H173))," ","-")))</f>
        <v/>
      </c>
      <c r="J173" s="9" t="str">
        <f aca="false">IF(E173="","",IFERROR(IF(INDEX('Kanal Rehberi'!$B$2:$B$16,MATCH(LOWER(TRIM(E173)),'Kanal Rehberi'!$A$2:$A$16,0))="Ücretli (kaynağa göre)",IFERROR(INDEX('Kanal Rehberi'!$E$2:$E$11,MATCH(LOWER(TRIM(D173)),'Kanal Rehberi'!$D$2:$D$11,0)),"Unassigned riski"),INDEX('Kanal Rehberi'!$B$2:$B$16,MATCH(LOWER(TRIM(E173)),'Kanal Rehberi'!$A$2:$A$16,0))),"Unassigned riski"))</f>
        <v/>
      </c>
      <c r="K173" s="9" t="str">
        <f aca="false">IF(AND(C173="",D173="",E173="",F173=""),"",IF(OR(C173="",D173="",E173="",F173=""),"Eksik alan",IF(LEFT(C173,4)&lt;&gt;"http","URL http ile başlamalı",IF((ISNUMBER(FIND("ı",D173&amp;E173&amp;F173&amp;G173))+ISNUMBER(FIND("İ",D173&amp;E173&amp;F173&amp;G173))+ISNUMBER(FIND("ş",D173&amp;E173&amp;F173&amp;G173))+ISNUMBER(FIND("Ş",D173&amp;E173&amp;F173&amp;G173))+ISNUMBER(FIND("ğ",D173&amp;E173&amp;F173&amp;G173))+ISNUMBER(FIND("Ğ",D173&amp;E173&amp;F173&amp;G173))+ISNUMBER(FIND("ü",D173&amp;E173&amp;F173&amp;G173))+ISNUMBER(FIND("Ü",D173&amp;E173&amp;F173&amp;G173))+ISNUMBER(FIND("ö",D173&amp;E173&amp;F173&amp;G173))+ISNUMBER(FIND("Ö",D173&amp;E173&amp;F173&amp;G173))+ISNUMBER(FIND("ç",D173&amp;E173&amp;F173&amp;G173))+ISNUMBER(FIND("Ç",D173&amp;E173&amp;F173&amp;G173)))&gt;0,"Türkçe karakter var",IF(NOT(EXACT(D173&amp;E173&amp;F173&amp;G173,LOWER(D173&amp;E173&amp;F173&amp;G173))),"Büyük harf var",IF(ISNUMBER(FIND(" ",TRIM(D173)&amp;TRIM(E173)&amp;TRIM(F173)&amp;TRIM(G173))),"Boşluk var",IF(J173="Unassigned riski","Medium kontrol",  "Tamam")))))))</f>
        <v/>
      </c>
      <c r="L173" s="8"/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9" t="str">
        <f aca="false">IF(C174="","",C174&amp;IF(ISNUMBER(FIND("?",C174)),"&amp;","?")&amp;"utm_source="&amp;SUBSTITUTE(LOWER(TRIM(D174))," ","-")&amp;"&amp;utm_medium="&amp;SUBSTITUTE(LOWER(TRIM(E174))," ","-")&amp;"&amp;utm_campaign="&amp;SUBSTITUTE(LOWER(TRIM(F174))," ","-")&amp;IF(G174="","","&amp;utm_content="&amp;SUBSTITUTE(LOWER(TRIM(G174))," ","-"))&amp;IF(H174="","","&amp;utm_term="&amp;SUBSTITUTE(LOWER(TRIM(H174))," ","-")))</f>
        <v/>
      </c>
      <c r="J174" s="9" t="str">
        <f aca="false">IF(E174="","",IFERROR(IF(INDEX('Kanal Rehberi'!$B$2:$B$16,MATCH(LOWER(TRIM(E174)),'Kanal Rehberi'!$A$2:$A$16,0))="Ücretli (kaynağa göre)",IFERROR(INDEX('Kanal Rehberi'!$E$2:$E$11,MATCH(LOWER(TRIM(D174)),'Kanal Rehberi'!$D$2:$D$11,0)),"Unassigned riski"),INDEX('Kanal Rehberi'!$B$2:$B$16,MATCH(LOWER(TRIM(E174)),'Kanal Rehberi'!$A$2:$A$16,0))),"Unassigned riski"))</f>
        <v/>
      </c>
      <c r="K174" s="9" t="str">
        <f aca="false">IF(AND(C174="",D174="",E174="",F174=""),"",IF(OR(C174="",D174="",E174="",F174=""),"Eksik alan",IF(LEFT(C174,4)&lt;&gt;"http","URL http ile başlamalı",IF((ISNUMBER(FIND("ı",D174&amp;E174&amp;F174&amp;G174))+ISNUMBER(FIND("İ",D174&amp;E174&amp;F174&amp;G174))+ISNUMBER(FIND("ş",D174&amp;E174&amp;F174&amp;G174))+ISNUMBER(FIND("Ş",D174&amp;E174&amp;F174&amp;G174))+ISNUMBER(FIND("ğ",D174&amp;E174&amp;F174&amp;G174))+ISNUMBER(FIND("Ğ",D174&amp;E174&amp;F174&amp;G174))+ISNUMBER(FIND("ü",D174&amp;E174&amp;F174&amp;G174))+ISNUMBER(FIND("Ü",D174&amp;E174&amp;F174&amp;G174))+ISNUMBER(FIND("ö",D174&amp;E174&amp;F174&amp;G174))+ISNUMBER(FIND("Ö",D174&amp;E174&amp;F174&amp;G174))+ISNUMBER(FIND("ç",D174&amp;E174&amp;F174&amp;G174))+ISNUMBER(FIND("Ç",D174&amp;E174&amp;F174&amp;G174)))&gt;0,"Türkçe karakter var",IF(NOT(EXACT(D174&amp;E174&amp;F174&amp;G174,LOWER(D174&amp;E174&amp;F174&amp;G174))),"Büyük harf var",IF(ISNUMBER(FIND(" ",TRIM(D174)&amp;TRIM(E174)&amp;TRIM(F174)&amp;TRIM(G174))),"Boşluk var",IF(J174="Unassigned riski","Medium kontrol",  "Tamam")))))))</f>
        <v/>
      </c>
      <c r="L174" s="8"/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9" t="str">
        <f aca="false">IF(C175="","",C175&amp;IF(ISNUMBER(FIND("?",C175)),"&amp;","?")&amp;"utm_source="&amp;SUBSTITUTE(LOWER(TRIM(D175))," ","-")&amp;"&amp;utm_medium="&amp;SUBSTITUTE(LOWER(TRIM(E175))," ","-")&amp;"&amp;utm_campaign="&amp;SUBSTITUTE(LOWER(TRIM(F175))," ","-")&amp;IF(G175="","","&amp;utm_content="&amp;SUBSTITUTE(LOWER(TRIM(G175))," ","-"))&amp;IF(H175="","","&amp;utm_term="&amp;SUBSTITUTE(LOWER(TRIM(H175))," ","-")))</f>
        <v/>
      </c>
      <c r="J175" s="9" t="str">
        <f aca="false">IF(E175="","",IFERROR(IF(INDEX('Kanal Rehberi'!$B$2:$B$16,MATCH(LOWER(TRIM(E175)),'Kanal Rehberi'!$A$2:$A$16,0))="Ücretli (kaynağa göre)",IFERROR(INDEX('Kanal Rehberi'!$E$2:$E$11,MATCH(LOWER(TRIM(D175)),'Kanal Rehberi'!$D$2:$D$11,0)),"Unassigned riski"),INDEX('Kanal Rehberi'!$B$2:$B$16,MATCH(LOWER(TRIM(E175)),'Kanal Rehberi'!$A$2:$A$16,0))),"Unassigned riski"))</f>
        <v/>
      </c>
      <c r="K175" s="9" t="str">
        <f aca="false">IF(AND(C175="",D175="",E175="",F175=""),"",IF(OR(C175="",D175="",E175="",F175=""),"Eksik alan",IF(LEFT(C175,4)&lt;&gt;"http","URL http ile başlamalı",IF((ISNUMBER(FIND("ı",D175&amp;E175&amp;F175&amp;G175))+ISNUMBER(FIND("İ",D175&amp;E175&amp;F175&amp;G175))+ISNUMBER(FIND("ş",D175&amp;E175&amp;F175&amp;G175))+ISNUMBER(FIND("Ş",D175&amp;E175&amp;F175&amp;G175))+ISNUMBER(FIND("ğ",D175&amp;E175&amp;F175&amp;G175))+ISNUMBER(FIND("Ğ",D175&amp;E175&amp;F175&amp;G175))+ISNUMBER(FIND("ü",D175&amp;E175&amp;F175&amp;G175))+ISNUMBER(FIND("Ü",D175&amp;E175&amp;F175&amp;G175))+ISNUMBER(FIND("ö",D175&amp;E175&amp;F175&amp;G175))+ISNUMBER(FIND("Ö",D175&amp;E175&amp;F175&amp;G175))+ISNUMBER(FIND("ç",D175&amp;E175&amp;F175&amp;G175))+ISNUMBER(FIND("Ç",D175&amp;E175&amp;F175&amp;G175)))&gt;0,"Türkçe karakter var",IF(NOT(EXACT(D175&amp;E175&amp;F175&amp;G175,LOWER(D175&amp;E175&amp;F175&amp;G175))),"Büyük harf var",IF(ISNUMBER(FIND(" ",TRIM(D175)&amp;TRIM(E175)&amp;TRIM(F175)&amp;TRIM(G175))),"Boşluk var",IF(J175="Unassigned riski","Medium kontrol",  "Tamam")))))))</f>
        <v/>
      </c>
      <c r="L175" s="8"/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9" t="str">
        <f aca="false">IF(C176="","",C176&amp;IF(ISNUMBER(FIND("?",C176)),"&amp;","?")&amp;"utm_source="&amp;SUBSTITUTE(LOWER(TRIM(D176))," ","-")&amp;"&amp;utm_medium="&amp;SUBSTITUTE(LOWER(TRIM(E176))," ","-")&amp;"&amp;utm_campaign="&amp;SUBSTITUTE(LOWER(TRIM(F176))," ","-")&amp;IF(G176="","","&amp;utm_content="&amp;SUBSTITUTE(LOWER(TRIM(G176))," ","-"))&amp;IF(H176="","","&amp;utm_term="&amp;SUBSTITUTE(LOWER(TRIM(H176))," ","-")))</f>
        <v/>
      </c>
      <c r="J176" s="9" t="str">
        <f aca="false">IF(E176="","",IFERROR(IF(INDEX('Kanal Rehberi'!$B$2:$B$16,MATCH(LOWER(TRIM(E176)),'Kanal Rehberi'!$A$2:$A$16,0))="Ücretli (kaynağa göre)",IFERROR(INDEX('Kanal Rehberi'!$E$2:$E$11,MATCH(LOWER(TRIM(D176)),'Kanal Rehberi'!$D$2:$D$11,0)),"Unassigned riski"),INDEX('Kanal Rehberi'!$B$2:$B$16,MATCH(LOWER(TRIM(E176)),'Kanal Rehberi'!$A$2:$A$16,0))),"Unassigned riski"))</f>
        <v/>
      </c>
      <c r="K176" s="9" t="str">
        <f aca="false">IF(AND(C176="",D176="",E176="",F176=""),"",IF(OR(C176="",D176="",E176="",F176=""),"Eksik alan",IF(LEFT(C176,4)&lt;&gt;"http","URL http ile başlamalı",IF((ISNUMBER(FIND("ı",D176&amp;E176&amp;F176&amp;G176))+ISNUMBER(FIND("İ",D176&amp;E176&amp;F176&amp;G176))+ISNUMBER(FIND("ş",D176&amp;E176&amp;F176&amp;G176))+ISNUMBER(FIND("Ş",D176&amp;E176&amp;F176&amp;G176))+ISNUMBER(FIND("ğ",D176&amp;E176&amp;F176&amp;G176))+ISNUMBER(FIND("Ğ",D176&amp;E176&amp;F176&amp;G176))+ISNUMBER(FIND("ü",D176&amp;E176&amp;F176&amp;G176))+ISNUMBER(FIND("Ü",D176&amp;E176&amp;F176&amp;G176))+ISNUMBER(FIND("ö",D176&amp;E176&amp;F176&amp;G176))+ISNUMBER(FIND("Ö",D176&amp;E176&amp;F176&amp;G176))+ISNUMBER(FIND("ç",D176&amp;E176&amp;F176&amp;G176))+ISNUMBER(FIND("Ç",D176&amp;E176&amp;F176&amp;G176)))&gt;0,"Türkçe karakter var",IF(NOT(EXACT(D176&amp;E176&amp;F176&amp;G176,LOWER(D176&amp;E176&amp;F176&amp;G176))),"Büyük harf var",IF(ISNUMBER(FIND(" ",TRIM(D176)&amp;TRIM(E176)&amp;TRIM(F176)&amp;TRIM(G176))),"Boşluk var",IF(J176="Unassigned riski","Medium kontrol",  "Tamam")))))))</f>
        <v/>
      </c>
      <c r="L176" s="8"/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9" t="str">
        <f aca="false">IF(C177="","",C177&amp;IF(ISNUMBER(FIND("?",C177)),"&amp;","?")&amp;"utm_source="&amp;SUBSTITUTE(LOWER(TRIM(D177))," ","-")&amp;"&amp;utm_medium="&amp;SUBSTITUTE(LOWER(TRIM(E177))," ","-")&amp;"&amp;utm_campaign="&amp;SUBSTITUTE(LOWER(TRIM(F177))," ","-")&amp;IF(G177="","","&amp;utm_content="&amp;SUBSTITUTE(LOWER(TRIM(G177))," ","-"))&amp;IF(H177="","","&amp;utm_term="&amp;SUBSTITUTE(LOWER(TRIM(H177))," ","-")))</f>
        <v/>
      </c>
      <c r="J177" s="9" t="str">
        <f aca="false">IF(E177="","",IFERROR(IF(INDEX('Kanal Rehberi'!$B$2:$B$16,MATCH(LOWER(TRIM(E177)),'Kanal Rehberi'!$A$2:$A$16,0))="Ücretli (kaynağa göre)",IFERROR(INDEX('Kanal Rehberi'!$E$2:$E$11,MATCH(LOWER(TRIM(D177)),'Kanal Rehberi'!$D$2:$D$11,0)),"Unassigned riski"),INDEX('Kanal Rehberi'!$B$2:$B$16,MATCH(LOWER(TRIM(E177)),'Kanal Rehberi'!$A$2:$A$16,0))),"Unassigned riski"))</f>
        <v/>
      </c>
      <c r="K177" s="9" t="str">
        <f aca="false">IF(AND(C177="",D177="",E177="",F177=""),"",IF(OR(C177="",D177="",E177="",F177=""),"Eksik alan",IF(LEFT(C177,4)&lt;&gt;"http","URL http ile başlamalı",IF((ISNUMBER(FIND("ı",D177&amp;E177&amp;F177&amp;G177))+ISNUMBER(FIND("İ",D177&amp;E177&amp;F177&amp;G177))+ISNUMBER(FIND("ş",D177&amp;E177&amp;F177&amp;G177))+ISNUMBER(FIND("Ş",D177&amp;E177&amp;F177&amp;G177))+ISNUMBER(FIND("ğ",D177&amp;E177&amp;F177&amp;G177))+ISNUMBER(FIND("Ğ",D177&amp;E177&amp;F177&amp;G177))+ISNUMBER(FIND("ü",D177&amp;E177&amp;F177&amp;G177))+ISNUMBER(FIND("Ü",D177&amp;E177&amp;F177&amp;G177))+ISNUMBER(FIND("ö",D177&amp;E177&amp;F177&amp;G177))+ISNUMBER(FIND("Ö",D177&amp;E177&amp;F177&amp;G177))+ISNUMBER(FIND("ç",D177&amp;E177&amp;F177&amp;G177))+ISNUMBER(FIND("Ç",D177&amp;E177&amp;F177&amp;G177)))&gt;0,"Türkçe karakter var",IF(NOT(EXACT(D177&amp;E177&amp;F177&amp;G177,LOWER(D177&amp;E177&amp;F177&amp;G177))),"Büyük harf var",IF(ISNUMBER(FIND(" ",TRIM(D177)&amp;TRIM(E177)&amp;TRIM(F177)&amp;TRIM(G177))),"Boşluk var",IF(J177="Unassigned riski","Medium kontrol",  "Tamam")))))))</f>
        <v/>
      </c>
      <c r="L177" s="8"/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9" t="str">
        <f aca="false">IF(C178="","",C178&amp;IF(ISNUMBER(FIND("?",C178)),"&amp;","?")&amp;"utm_source="&amp;SUBSTITUTE(LOWER(TRIM(D178))," ","-")&amp;"&amp;utm_medium="&amp;SUBSTITUTE(LOWER(TRIM(E178))," ","-")&amp;"&amp;utm_campaign="&amp;SUBSTITUTE(LOWER(TRIM(F178))," ","-")&amp;IF(G178="","","&amp;utm_content="&amp;SUBSTITUTE(LOWER(TRIM(G178))," ","-"))&amp;IF(H178="","","&amp;utm_term="&amp;SUBSTITUTE(LOWER(TRIM(H178))," ","-")))</f>
        <v/>
      </c>
      <c r="J178" s="9" t="str">
        <f aca="false">IF(E178="","",IFERROR(IF(INDEX('Kanal Rehberi'!$B$2:$B$16,MATCH(LOWER(TRIM(E178)),'Kanal Rehberi'!$A$2:$A$16,0))="Ücretli (kaynağa göre)",IFERROR(INDEX('Kanal Rehberi'!$E$2:$E$11,MATCH(LOWER(TRIM(D178)),'Kanal Rehberi'!$D$2:$D$11,0)),"Unassigned riski"),INDEX('Kanal Rehberi'!$B$2:$B$16,MATCH(LOWER(TRIM(E178)),'Kanal Rehberi'!$A$2:$A$16,0))),"Unassigned riski"))</f>
        <v/>
      </c>
      <c r="K178" s="9" t="str">
        <f aca="false">IF(AND(C178="",D178="",E178="",F178=""),"",IF(OR(C178="",D178="",E178="",F178=""),"Eksik alan",IF(LEFT(C178,4)&lt;&gt;"http","URL http ile başlamalı",IF((ISNUMBER(FIND("ı",D178&amp;E178&amp;F178&amp;G178))+ISNUMBER(FIND("İ",D178&amp;E178&amp;F178&amp;G178))+ISNUMBER(FIND("ş",D178&amp;E178&amp;F178&amp;G178))+ISNUMBER(FIND("Ş",D178&amp;E178&amp;F178&amp;G178))+ISNUMBER(FIND("ğ",D178&amp;E178&amp;F178&amp;G178))+ISNUMBER(FIND("Ğ",D178&amp;E178&amp;F178&amp;G178))+ISNUMBER(FIND("ü",D178&amp;E178&amp;F178&amp;G178))+ISNUMBER(FIND("Ü",D178&amp;E178&amp;F178&amp;G178))+ISNUMBER(FIND("ö",D178&amp;E178&amp;F178&amp;G178))+ISNUMBER(FIND("Ö",D178&amp;E178&amp;F178&amp;G178))+ISNUMBER(FIND("ç",D178&amp;E178&amp;F178&amp;G178))+ISNUMBER(FIND("Ç",D178&amp;E178&amp;F178&amp;G178)))&gt;0,"Türkçe karakter var",IF(NOT(EXACT(D178&amp;E178&amp;F178&amp;G178,LOWER(D178&amp;E178&amp;F178&amp;G178))),"Büyük harf var",IF(ISNUMBER(FIND(" ",TRIM(D178)&amp;TRIM(E178)&amp;TRIM(F178)&amp;TRIM(G178))),"Boşluk var",IF(J178="Unassigned riski","Medium kontrol",  "Tamam")))))))</f>
        <v/>
      </c>
      <c r="L178" s="8"/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9" t="str">
        <f aca="false">IF(C179="","",C179&amp;IF(ISNUMBER(FIND("?",C179)),"&amp;","?")&amp;"utm_source="&amp;SUBSTITUTE(LOWER(TRIM(D179))," ","-")&amp;"&amp;utm_medium="&amp;SUBSTITUTE(LOWER(TRIM(E179))," ","-")&amp;"&amp;utm_campaign="&amp;SUBSTITUTE(LOWER(TRIM(F179))," ","-")&amp;IF(G179="","","&amp;utm_content="&amp;SUBSTITUTE(LOWER(TRIM(G179))," ","-"))&amp;IF(H179="","","&amp;utm_term="&amp;SUBSTITUTE(LOWER(TRIM(H179))," ","-")))</f>
        <v/>
      </c>
      <c r="J179" s="9" t="str">
        <f aca="false">IF(E179="","",IFERROR(IF(INDEX('Kanal Rehberi'!$B$2:$B$16,MATCH(LOWER(TRIM(E179)),'Kanal Rehberi'!$A$2:$A$16,0))="Ücretli (kaynağa göre)",IFERROR(INDEX('Kanal Rehberi'!$E$2:$E$11,MATCH(LOWER(TRIM(D179)),'Kanal Rehberi'!$D$2:$D$11,0)),"Unassigned riski"),INDEX('Kanal Rehberi'!$B$2:$B$16,MATCH(LOWER(TRIM(E179)),'Kanal Rehberi'!$A$2:$A$16,0))),"Unassigned riski"))</f>
        <v/>
      </c>
      <c r="K179" s="9" t="str">
        <f aca="false">IF(AND(C179="",D179="",E179="",F179=""),"",IF(OR(C179="",D179="",E179="",F179=""),"Eksik alan",IF(LEFT(C179,4)&lt;&gt;"http","URL http ile başlamalı",IF((ISNUMBER(FIND("ı",D179&amp;E179&amp;F179&amp;G179))+ISNUMBER(FIND("İ",D179&amp;E179&amp;F179&amp;G179))+ISNUMBER(FIND("ş",D179&amp;E179&amp;F179&amp;G179))+ISNUMBER(FIND("Ş",D179&amp;E179&amp;F179&amp;G179))+ISNUMBER(FIND("ğ",D179&amp;E179&amp;F179&amp;G179))+ISNUMBER(FIND("Ğ",D179&amp;E179&amp;F179&amp;G179))+ISNUMBER(FIND("ü",D179&amp;E179&amp;F179&amp;G179))+ISNUMBER(FIND("Ü",D179&amp;E179&amp;F179&amp;G179))+ISNUMBER(FIND("ö",D179&amp;E179&amp;F179&amp;G179))+ISNUMBER(FIND("Ö",D179&amp;E179&amp;F179&amp;G179))+ISNUMBER(FIND("ç",D179&amp;E179&amp;F179&amp;G179))+ISNUMBER(FIND("Ç",D179&amp;E179&amp;F179&amp;G179)))&gt;0,"Türkçe karakter var",IF(NOT(EXACT(D179&amp;E179&amp;F179&amp;G179,LOWER(D179&amp;E179&amp;F179&amp;G179))),"Büyük harf var",IF(ISNUMBER(FIND(" ",TRIM(D179)&amp;TRIM(E179)&amp;TRIM(F179)&amp;TRIM(G179))),"Boşluk var",IF(J179="Unassigned riski","Medium kontrol",  "Tamam")))))))</f>
        <v/>
      </c>
      <c r="L179" s="8"/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9" t="str">
        <f aca="false">IF(C180="","",C180&amp;IF(ISNUMBER(FIND("?",C180)),"&amp;","?")&amp;"utm_source="&amp;SUBSTITUTE(LOWER(TRIM(D180))," ","-")&amp;"&amp;utm_medium="&amp;SUBSTITUTE(LOWER(TRIM(E180))," ","-")&amp;"&amp;utm_campaign="&amp;SUBSTITUTE(LOWER(TRIM(F180))," ","-")&amp;IF(G180="","","&amp;utm_content="&amp;SUBSTITUTE(LOWER(TRIM(G180))," ","-"))&amp;IF(H180="","","&amp;utm_term="&amp;SUBSTITUTE(LOWER(TRIM(H180))," ","-")))</f>
        <v/>
      </c>
      <c r="J180" s="9" t="str">
        <f aca="false">IF(E180="","",IFERROR(IF(INDEX('Kanal Rehberi'!$B$2:$B$16,MATCH(LOWER(TRIM(E180)),'Kanal Rehberi'!$A$2:$A$16,0))="Ücretli (kaynağa göre)",IFERROR(INDEX('Kanal Rehberi'!$E$2:$E$11,MATCH(LOWER(TRIM(D180)),'Kanal Rehberi'!$D$2:$D$11,0)),"Unassigned riski"),INDEX('Kanal Rehberi'!$B$2:$B$16,MATCH(LOWER(TRIM(E180)),'Kanal Rehberi'!$A$2:$A$16,0))),"Unassigned riski"))</f>
        <v/>
      </c>
      <c r="K180" s="9" t="str">
        <f aca="false">IF(AND(C180="",D180="",E180="",F180=""),"",IF(OR(C180="",D180="",E180="",F180=""),"Eksik alan",IF(LEFT(C180,4)&lt;&gt;"http","URL http ile başlamalı",IF((ISNUMBER(FIND("ı",D180&amp;E180&amp;F180&amp;G180))+ISNUMBER(FIND("İ",D180&amp;E180&amp;F180&amp;G180))+ISNUMBER(FIND("ş",D180&amp;E180&amp;F180&amp;G180))+ISNUMBER(FIND("Ş",D180&amp;E180&amp;F180&amp;G180))+ISNUMBER(FIND("ğ",D180&amp;E180&amp;F180&amp;G180))+ISNUMBER(FIND("Ğ",D180&amp;E180&amp;F180&amp;G180))+ISNUMBER(FIND("ü",D180&amp;E180&amp;F180&amp;G180))+ISNUMBER(FIND("Ü",D180&amp;E180&amp;F180&amp;G180))+ISNUMBER(FIND("ö",D180&amp;E180&amp;F180&amp;G180))+ISNUMBER(FIND("Ö",D180&amp;E180&amp;F180&amp;G180))+ISNUMBER(FIND("ç",D180&amp;E180&amp;F180&amp;G180))+ISNUMBER(FIND("Ç",D180&amp;E180&amp;F180&amp;G180)))&gt;0,"Türkçe karakter var",IF(NOT(EXACT(D180&amp;E180&amp;F180&amp;G180,LOWER(D180&amp;E180&amp;F180&amp;G180))),"Büyük harf var",IF(ISNUMBER(FIND(" ",TRIM(D180)&amp;TRIM(E180)&amp;TRIM(F180)&amp;TRIM(G180))),"Boşluk var",IF(J180="Unassigned riski","Medium kontrol",  "Tamam")))))))</f>
        <v/>
      </c>
      <c r="L180" s="8"/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9" t="str">
        <f aca="false">IF(C181="","",C181&amp;IF(ISNUMBER(FIND("?",C181)),"&amp;","?")&amp;"utm_source="&amp;SUBSTITUTE(LOWER(TRIM(D181))," ","-")&amp;"&amp;utm_medium="&amp;SUBSTITUTE(LOWER(TRIM(E181))," ","-")&amp;"&amp;utm_campaign="&amp;SUBSTITUTE(LOWER(TRIM(F181))," ","-")&amp;IF(G181="","","&amp;utm_content="&amp;SUBSTITUTE(LOWER(TRIM(G181))," ","-"))&amp;IF(H181="","","&amp;utm_term="&amp;SUBSTITUTE(LOWER(TRIM(H181))," ","-")))</f>
        <v/>
      </c>
      <c r="J181" s="9" t="str">
        <f aca="false">IF(E181="","",IFERROR(IF(INDEX('Kanal Rehberi'!$B$2:$B$16,MATCH(LOWER(TRIM(E181)),'Kanal Rehberi'!$A$2:$A$16,0))="Ücretli (kaynağa göre)",IFERROR(INDEX('Kanal Rehberi'!$E$2:$E$11,MATCH(LOWER(TRIM(D181)),'Kanal Rehberi'!$D$2:$D$11,0)),"Unassigned riski"),INDEX('Kanal Rehberi'!$B$2:$B$16,MATCH(LOWER(TRIM(E181)),'Kanal Rehberi'!$A$2:$A$16,0))),"Unassigned riski"))</f>
        <v/>
      </c>
      <c r="K181" s="9" t="str">
        <f aca="false">IF(AND(C181="",D181="",E181="",F181=""),"",IF(OR(C181="",D181="",E181="",F181=""),"Eksik alan",IF(LEFT(C181,4)&lt;&gt;"http","URL http ile başlamalı",IF((ISNUMBER(FIND("ı",D181&amp;E181&amp;F181&amp;G181))+ISNUMBER(FIND("İ",D181&amp;E181&amp;F181&amp;G181))+ISNUMBER(FIND("ş",D181&amp;E181&amp;F181&amp;G181))+ISNUMBER(FIND("Ş",D181&amp;E181&amp;F181&amp;G181))+ISNUMBER(FIND("ğ",D181&amp;E181&amp;F181&amp;G181))+ISNUMBER(FIND("Ğ",D181&amp;E181&amp;F181&amp;G181))+ISNUMBER(FIND("ü",D181&amp;E181&amp;F181&amp;G181))+ISNUMBER(FIND("Ü",D181&amp;E181&amp;F181&amp;G181))+ISNUMBER(FIND("ö",D181&amp;E181&amp;F181&amp;G181))+ISNUMBER(FIND("Ö",D181&amp;E181&amp;F181&amp;G181))+ISNUMBER(FIND("ç",D181&amp;E181&amp;F181&amp;G181))+ISNUMBER(FIND("Ç",D181&amp;E181&amp;F181&amp;G181)))&gt;0,"Türkçe karakter var",IF(NOT(EXACT(D181&amp;E181&amp;F181&amp;G181,LOWER(D181&amp;E181&amp;F181&amp;G181))),"Büyük harf var",IF(ISNUMBER(FIND(" ",TRIM(D181)&amp;TRIM(E181)&amp;TRIM(F181)&amp;TRIM(G181))),"Boşluk var",IF(J181="Unassigned riski","Medium kontrol",  "Tamam")))))))</f>
        <v/>
      </c>
      <c r="L181" s="8"/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9" t="str">
        <f aca="false">IF(C182="","",C182&amp;IF(ISNUMBER(FIND("?",C182)),"&amp;","?")&amp;"utm_source="&amp;SUBSTITUTE(LOWER(TRIM(D182))," ","-")&amp;"&amp;utm_medium="&amp;SUBSTITUTE(LOWER(TRIM(E182))," ","-")&amp;"&amp;utm_campaign="&amp;SUBSTITUTE(LOWER(TRIM(F182))," ","-")&amp;IF(G182="","","&amp;utm_content="&amp;SUBSTITUTE(LOWER(TRIM(G182))," ","-"))&amp;IF(H182="","","&amp;utm_term="&amp;SUBSTITUTE(LOWER(TRIM(H182))," ","-")))</f>
        <v/>
      </c>
      <c r="J182" s="9" t="str">
        <f aca="false">IF(E182="","",IFERROR(IF(INDEX('Kanal Rehberi'!$B$2:$B$16,MATCH(LOWER(TRIM(E182)),'Kanal Rehberi'!$A$2:$A$16,0))="Ücretli (kaynağa göre)",IFERROR(INDEX('Kanal Rehberi'!$E$2:$E$11,MATCH(LOWER(TRIM(D182)),'Kanal Rehberi'!$D$2:$D$11,0)),"Unassigned riski"),INDEX('Kanal Rehberi'!$B$2:$B$16,MATCH(LOWER(TRIM(E182)),'Kanal Rehberi'!$A$2:$A$16,0))),"Unassigned riski"))</f>
        <v/>
      </c>
      <c r="K182" s="9" t="str">
        <f aca="false">IF(AND(C182="",D182="",E182="",F182=""),"",IF(OR(C182="",D182="",E182="",F182=""),"Eksik alan",IF(LEFT(C182,4)&lt;&gt;"http","URL http ile başlamalı",IF((ISNUMBER(FIND("ı",D182&amp;E182&amp;F182&amp;G182))+ISNUMBER(FIND("İ",D182&amp;E182&amp;F182&amp;G182))+ISNUMBER(FIND("ş",D182&amp;E182&amp;F182&amp;G182))+ISNUMBER(FIND("Ş",D182&amp;E182&amp;F182&amp;G182))+ISNUMBER(FIND("ğ",D182&amp;E182&amp;F182&amp;G182))+ISNUMBER(FIND("Ğ",D182&amp;E182&amp;F182&amp;G182))+ISNUMBER(FIND("ü",D182&amp;E182&amp;F182&amp;G182))+ISNUMBER(FIND("Ü",D182&amp;E182&amp;F182&amp;G182))+ISNUMBER(FIND("ö",D182&amp;E182&amp;F182&amp;G182))+ISNUMBER(FIND("Ö",D182&amp;E182&amp;F182&amp;G182))+ISNUMBER(FIND("ç",D182&amp;E182&amp;F182&amp;G182))+ISNUMBER(FIND("Ç",D182&amp;E182&amp;F182&amp;G182)))&gt;0,"Türkçe karakter var",IF(NOT(EXACT(D182&amp;E182&amp;F182&amp;G182,LOWER(D182&amp;E182&amp;F182&amp;G182))),"Büyük harf var",IF(ISNUMBER(FIND(" ",TRIM(D182)&amp;TRIM(E182)&amp;TRIM(F182)&amp;TRIM(G182))),"Boşluk var",IF(J182="Unassigned riski","Medium kontrol",  "Tamam")))))))</f>
        <v/>
      </c>
      <c r="L182" s="8"/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9" t="str">
        <f aca="false">IF(C183="","",C183&amp;IF(ISNUMBER(FIND("?",C183)),"&amp;","?")&amp;"utm_source="&amp;SUBSTITUTE(LOWER(TRIM(D183))," ","-")&amp;"&amp;utm_medium="&amp;SUBSTITUTE(LOWER(TRIM(E183))," ","-")&amp;"&amp;utm_campaign="&amp;SUBSTITUTE(LOWER(TRIM(F183))," ","-")&amp;IF(G183="","","&amp;utm_content="&amp;SUBSTITUTE(LOWER(TRIM(G183))," ","-"))&amp;IF(H183="","","&amp;utm_term="&amp;SUBSTITUTE(LOWER(TRIM(H183))," ","-")))</f>
        <v/>
      </c>
      <c r="J183" s="9" t="str">
        <f aca="false">IF(E183="","",IFERROR(IF(INDEX('Kanal Rehberi'!$B$2:$B$16,MATCH(LOWER(TRIM(E183)),'Kanal Rehberi'!$A$2:$A$16,0))="Ücretli (kaynağa göre)",IFERROR(INDEX('Kanal Rehberi'!$E$2:$E$11,MATCH(LOWER(TRIM(D183)),'Kanal Rehberi'!$D$2:$D$11,0)),"Unassigned riski"),INDEX('Kanal Rehberi'!$B$2:$B$16,MATCH(LOWER(TRIM(E183)),'Kanal Rehberi'!$A$2:$A$16,0))),"Unassigned riski"))</f>
        <v/>
      </c>
      <c r="K183" s="9" t="str">
        <f aca="false">IF(AND(C183="",D183="",E183="",F183=""),"",IF(OR(C183="",D183="",E183="",F183=""),"Eksik alan",IF(LEFT(C183,4)&lt;&gt;"http","URL http ile başlamalı",IF((ISNUMBER(FIND("ı",D183&amp;E183&amp;F183&amp;G183))+ISNUMBER(FIND("İ",D183&amp;E183&amp;F183&amp;G183))+ISNUMBER(FIND("ş",D183&amp;E183&amp;F183&amp;G183))+ISNUMBER(FIND("Ş",D183&amp;E183&amp;F183&amp;G183))+ISNUMBER(FIND("ğ",D183&amp;E183&amp;F183&amp;G183))+ISNUMBER(FIND("Ğ",D183&amp;E183&amp;F183&amp;G183))+ISNUMBER(FIND("ü",D183&amp;E183&amp;F183&amp;G183))+ISNUMBER(FIND("Ü",D183&amp;E183&amp;F183&amp;G183))+ISNUMBER(FIND("ö",D183&amp;E183&amp;F183&amp;G183))+ISNUMBER(FIND("Ö",D183&amp;E183&amp;F183&amp;G183))+ISNUMBER(FIND("ç",D183&amp;E183&amp;F183&amp;G183))+ISNUMBER(FIND("Ç",D183&amp;E183&amp;F183&amp;G183)))&gt;0,"Türkçe karakter var",IF(NOT(EXACT(D183&amp;E183&amp;F183&amp;G183,LOWER(D183&amp;E183&amp;F183&amp;G183))),"Büyük harf var",IF(ISNUMBER(FIND(" ",TRIM(D183)&amp;TRIM(E183)&amp;TRIM(F183)&amp;TRIM(G183))),"Boşluk var",IF(J183="Unassigned riski","Medium kontrol",  "Tamam")))))))</f>
        <v/>
      </c>
      <c r="L183" s="8"/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9" t="str">
        <f aca="false">IF(C184="","",C184&amp;IF(ISNUMBER(FIND("?",C184)),"&amp;","?")&amp;"utm_source="&amp;SUBSTITUTE(LOWER(TRIM(D184))," ","-")&amp;"&amp;utm_medium="&amp;SUBSTITUTE(LOWER(TRIM(E184))," ","-")&amp;"&amp;utm_campaign="&amp;SUBSTITUTE(LOWER(TRIM(F184))," ","-")&amp;IF(G184="","","&amp;utm_content="&amp;SUBSTITUTE(LOWER(TRIM(G184))," ","-"))&amp;IF(H184="","","&amp;utm_term="&amp;SUBSTITUTE(LOWER(TRIM(H184))," ","-")))</f>
        <v/>
      </c>
      <c r="J184" s="9" t="str">
        <f aca="false">IF(E184="","",IFERROR(IF(INDEX('Kanal Rehberi'!$B$2:$B$16,MATCH(LOWER(TRIM(E184)),'Kanal Rehberi'!$A$2:$A$16,0))="Ücretli (kaynağa göre)",IFERROR(INDEX('Kanal Rehberi'!$E$2:$E$11,MATCH(LOWER(TRIM(D184)),'Kanal Rehberi'!$D$2:$D$11,0)),"Unassigned riski"),INDEX('Kanal Rehberi'!$B$2:$B$16,MATCH(LOWER(TRIM(E184)),'Kanal Rehberi'!$A$2:$A$16,0))),"Unassigned riski"))</f>
        <v/>
      </c>
      <c r="K184" s="9" t="str">
        <f aca="false">IF(AND(C184="",D184="",E184="",F184=""),"",IF(OR(C184="",D184="",E184="",F184=""),"Eksik alan",IF(LEFT(C184,4)&lt;&gt;"http","URL http ile başlamalı",IF((ISNUMBER(FIND("ı",D184&amp;E184&amp;F184&amp;G184))+ISNUMBER(FIND("İ",D184&amp;E184&amp;F184&amp;G184))+ISNUMBER(FIND("ş",D184&amp;E184&amp;F184&amp;G184))+ISNUMBER(FIND("Ş",D184&amp;E184&amp;F184&amp;G184))+ISNUMBER(FIND("ğ",D184&amp;E184&amp;F184&amp;G184))+ISNUMBER(FIND("Ğ",D184&amp;E184&amp;F184&amp;G184))+ISNUMBER(FIND("ü",D184&amp;E184&amp;F184&amp;G184))+ISNUMBER(FIND("Ü",D184&amp;E184&amp;F184&amp;G184))+ISNUMBER(FIND("ö",D184&amp;E184&amp;F184&amp;G184))+ISNUMBER(FIND("Ö",D184&amp;E184&amp;F184&amp;G184))+ISNUMBER(FIND("ç",D184&amp;E184&amp;F184&amp;G184))+ISNUMBER(FIND("Ç",D184&amp;E184&amp;F184&amp;G184)))&gt;0,"Türkçe karakter var",IF(NOT(EXACT(D184&amp;E184&amp;F184&amp;G184,LOWER(D184&amp;E184&amp;F184&amp;G184))),"Büyük harf var",IF(ISNUMBER(FIND(" ",TRIM(D184)&amp;TRIM(E184)&amp;TRIM(F184)&amp;TRIM(G184))),"Boşluk var",IF(J184="Unassigned riski","Medium kontrol",  "Tamam")))))))</f>
        <v/>
      </c>
      <c r="L184" s="8"/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9" t="str">
        <f aca="false">IF(C185="","",C185&amp;IF(ISNUMBER(FIND("?",C185)),"&amp;","?")&amp;"utm_source="&amp;SUBSTITUTE(LOWER(TRIM(D185))," ","-")&amp;"&amp;utm_medium="&amp;SUBSTITUTE(LOWER(TRIM(E185))," ","-")&amp;"&amp;utm_campaign="&amp;SUBSTITUTE(LOWER(TRIM(F185))," ","-")&amp;IF(G185="","","&amp;utm_content="&amp;SUBSTITUTE(LOWER(TRIM(G185))," ","-"))&amp;IF(H185="","","&amp;utm_term="&amp;SUBSTITUTE(LOWER(TRIM(H185))," ","-")))</f>
        <v/>
      </c>
      <c r="J185" s="9" t="str">
        <f aca="false">IF(E185="","",IFERROR(IF(INDEX('Kanal Rehberi'!$B$2:$B$16,MATCH(LOWER(TRIM(E185)),'Kanal Rehberi'!$A$2:$A$16,0))="Ücretli (kaynağa göre)",IFERROR(INDEX('Kanal Rehberi'!$E$2:$E$11,MATCH(LOWER(TRIM(D185)),'Kanal Rehberi'!$D$2:$D$11,0)),"Unassigned riski"),INDEX('Kanal Rehberi'!$B$2:$B$16,MATCH(LOWER(TRIM(E185)),'Kanal Rehberi'!$A$2:$A$16,0))),"Unassigned riski"))</f>
        <v/>
      </c>
      <c r="K185" s="9" t="str">
        <f aca="false">IF(AND(C185="",D185="",E185="",F185=""),"",IF(OR(C185="",D185="",E185="",F185=""),"Eksik alan",IF(LEFT(C185,4)&lt;&gt;"http","URL http ile başlamalı",IF((ISNUMBER(FIND("ı",D185&amp;E185&amp;F185&amp;G185))+ISNUMBER(FIND("İ",D185&amp;E185&amp;F185&amp;G185))+ISNUMBER(FIND("ş",D185&amp;E185&amp;F185&amp;G185))+ISNUMBER(FIND("Ş",D185&amp;E185&amp;F185&amp;G185))+ISNUMBER(FIND("ğ",D185&amp;E185&amp;F185&amp;G185))+ISNUMBER(FIND("Ğ",D185&amp;E185&amp;F185&amp;G185))+ISNUMBER(FIND("ü",D185&amp;E185&amp;F185&amp;G185))+ISNUMBER(FIND("Ü",D185&amp;E185&amp;F185&amp;G185))+ISNUMBER(FIND("ö",D185&amp;E185&amp;F185&amp;G185))+ISNUMBER(FIND("Ö",D185&amp;E185&amp;F185&amp;G185))+ISNUMBER(FIND("ç",D185&amp;E185&amp;F185&amp;G185))+ISNUMBER(FIND("Ç",D185&amp;E185&amp;F185&amp;G185)))&gt;0,"Türkçe karakter var",IF(NOT(EXACT(D185&amp;E185&amp;F185&amp;G185,LOWER(D185&amp;E185&amp;F185&amp;G185))),"Büyük harf var",IF(ISNUMBER(FIND(" ",TRIM(D185)&amp;TRIM(E185)&amp;TRIM(F185)&amp;TRIM(G185))),"Boşluk var",IF(J185="Unassigned riski","Medium kontrol",  "Tamam")))))))</f>
        <v/>
      </c>
      <c r="L185" s="8"/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9" t="str">
        <f aca="false">IF(C186="","",C186&amp;IF(ISNUMBER(FIND("?",C186)),"&amp;","?")&amp;"utm_source="&amp;SUBSTITUTE(LOWER(TRIM(D186))," ","-")&amp;"&amp;utm_medium="&amp;SUBSTITUTE(LOWER(TRIM(E186))," ","-")&amp;"&amp;utm_campaign="&amp;SUBSTITUTE(LOWER(TRIM(F186))," ","-")&amp;IF(G186="","","&amp;utm_content="&amp;SUBSTITUTE(LOWER(TRIM(G186))," ","-"))&amp;IF(H186="","","&amp;utm_term="&amp;SUBSTITUTE(LOWER(TRIM(H186))," ","-")))</f>
        <v/>
      </c>
      <c r="J186" s="9" t="str">
        <f aca="false">IF(E186="","",IFERROR(IF(INDEX('Kanal Rehberi'!$B$2:$B$16,MATCH(LOWER(TRIM(E186)),'Kanal Rehberi'!$A$2:$A$16,0))="Ücretli (kaynağa göre)",IFERROR(INDEX('Kanal Rehberi'!$E$2:$E$11,MATCH(LOWER(TRIM(D186)),'Kanal Rehberi'!$D$2:$D$11,0)),"Unassigned riski"),INDEX('Kanal Rehberi'!$B$2:$B$16,MATCH(LOWER(TRIM(E186)),'Kanal Rehberi'!$A$2:$A$16,0))),"Unassigned riski"))</f>
        <v/>
      </c>
      <c r="K186" s="9" t="str">
        <f aca="false">IF(AND(C186="",D186="",E186="",F186=""),"",IF(OR(C186="",D186="",E186="",F186=""),"Eksik alan",IF(LEFT(C186,4)&lt;&gt;"http","URL http ile başlamalı",IF((ISNUMBER(FIND("ı",D186&amp;E186&amp;F186&amp;G186))+ISNUMBER(FIND("İ",D186&amp;E186&amp;F186&amp;G186))+ISNUMBER(FIND("ş",D186&amp;E186&amp;F186&amp;G186))+ISNUMBER(FIND("Ş",D186&amp;E186&amp;F186&amp;G186))+ISNUMBER(FIND("ğ",D186&amp;E186&amp;F186&amp;G186))+ISNUMBER(FIND("Ğ",D186&amp;E186&amp;F186&amp;G186))+ISNUMBER(FIND("ü",D186&amp;E186&amp;F186&amp;G186))+ISNUMBER(FIND("Ü",D186&amp;E186&amp;F186&amp;G186))+ISNUMBER(FIND("ö",D186&amp;E186&amp;F186&amp;G186))+ISNUMBER(FIND("Ö",D186&amp;E186&amp;F186&amp;G186))+ISNUMBER(FIND("ç",D186&amp;E186&amp;F186&amp;G186))+ISNUMBER(FIND("Ç",D186&amp;E186&amp;F186&amp;G186)))&gt;0,"Türkçe karakter var",IF(NOT(EXACT(D186&amp;E186&amp;F186&amp;G186,LOWER(D186&amp;E186&amp;F186&amp;G186))),"Büyük harf var",IF(ISNUMBER(FIND(" ",TRIM(D186)&amp;TRIM(E186)&amp;TRIM(F186)&amp;TRIM(G186))),"Boşluk var",IF(J186="Unassigned riski","Medium kontrol",  "Tamam")))))))</f>
        <v/>
      </c>
      <c r="L186" s="8"/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9" t="str">
        <f aca="false">IF(C187="","",C187&amp;IF(ISNUMBER(FIND("?",C187)),"&amp;","?")&amp;"utm_source="&amp;SUBSTITUTE(LOWER(TRIM(D187))," ","-")&amp;"&amp;utm_medium="&amp;SUBSTITUTE(LOWER(TRIM(E187))," ","-")&amp;"&amp;utm_campaign="&amp;SUBSTITUTE(LOWER(TRIM(F187))," ","-")&amp;IF(G187="","","&amp;utm_content="&amp;SUBSTITUTE(LOWER(TRIM(G187))," ","-"))&amp;IF(H187="","","&amp;utm_term="&amp;SUBSTITUTE(LOWER(TRIM(H187))," ","-")))</f>
        <v/>
      </c>
      <c r="J187" s="9" t="str">
        <f aca="false">IF(E187="","",IFERROR(IF(INDEX('Kanal Rehberi'!$B$2:$B$16,MATCH(LOWER(TRIM(E187)),'Kanal Rehberi'!$A$2:$A$16,0))="Ücretli (kaynağa göre)",IFERROR(INDEX('Kanal Rehberi'!$E$2:$E$11,MATCH(LOWER(TRIM(D187)),'Kanal Rehberi'!$D$2:$D$11,0)),"Unassigned riski"),INDEX('Kanal Rehberi'!$B$2:$B$16,MATCH(LOWER(TRIM(E187)),'Kanal Rehberi'!$A$2:$A$16,0))),"Unassigned riski"))</f>
        <v/>
      </c>
      <c r="K187" s="9" t="str">
        <f aca="false">IF(AND(C187="",D187="",E187="",F187=""),"",IF(OR(C187="",D187="",E187="",F187=""),"Eksik alan",IF(LEFT(C187,4)&lt;&gt;"http","URL http ile başlamalı",IF((ISNUMBER(FIND("ı",D187&amp;E187&amp;F187&amp;G187))+ISNUMBER(FIND("İ",D187&amp;E187&amp;F187&amp;G187))+ISNUMBER(FIND("ş",D187&amp;E187&amp;F187&amp;G187))+ISNUMBER(FIND("Ş",D187&amp;E187&amp;F187&amp;G187))+ISNUMBER(FIND("ğ",D187&amp;E187&amp;F187&amp;G187))+ISNUMBER(FIND("Ğ",D187&amp;E187&amp;F187&amp;G187))+ISNUMBER(FIND("ü",D187&amp;E187&amp;F187&amp;G187))+ISNUMBER(FIND("Ü",D187&amp;E187&amp;F187&amp;G187))+ISNUMBER(FIND("ö",D187&amp;E187&amp;F187&amp;G187))+ISNUMBER(FIND("Ö",D187&amp;E187&amp;F187&amp;G187))+ISNUMBER(FIND("ç",D187&amp;E187&amp;F187&amp;G187))+ISNUMBER(FIND("Ç",D187&amp;E187&amp;F187&amp;G187)))&gt;0,"Türkçe karakter var",IF(NOT(EXACT(D187&amp;E187&amp;F187&amp;G187,LOWER(D187&amp;E187&amp;F187&amp;G187))),"Büyük harf var",IF(ISNUMBER(FIND(" ",TRIM(D187)&amp;TRIM(E187)&amp;TRIM(F187)&amp;TRIM(G187))),"Boşluk var",IF(J187="Unassigned riski","Medium kontrol",  "Tamam")))))))</f>
        <v/>
      </c>
      <c r="L187" s="8"/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9" t="str">
        <f aca="false">IF(C188="","",C188&amp;IF(ISNUMBER(FIND("?",C188)),"&amp;","?")&amp;"utm_source="&amp;SUBSTITUTE(LOWER(TRIM(D188))," ","-")&amp;"&amp;utm_medium="&amp;SUBSTITUTE(LOWER(TRIM(E188))," ","-")&amp;"&amp;utm_campaign="&amp;SUBSTITUTE(LOWER(TRIM(F188))," ","-")&amp;IF(G188="","","&amp;utm_content="&amp;SUBSTITUTE(LOWER(TRIM(G188))," ","-"))&amp;IF(H188="","","&amp;utm_term="&amp;SUBSTITUTE(LOWER(TRIM(H188))," ","-")))</f>
        <v/>
      </c>
      <c r="J188" s="9" t="str">
        <f aca="false">IF(E188="","",IFERROR(IF(INDEX('Kanal Rehberi'!$B$2:$B$16,MATCH(LOWER(TRIM(E188)),'Kanal Rehberi'!$A$2:$A$16,0))="Ücretli (kaynağa göre)",IFERROR(INDEX('Kanal Rehberi'!$E$2:$E$11,MATCH(LOWER(TRIM(D188)),'Kanal Rehberi'!$D$2:$D$11,0)),"Unassigned riski"),INDEX('Kanal Rehberi'!$B$2:$B$16,MATCH(LOWER(TRIM(E188)),'Kanal Rehberi'!$A$2:$A$16,0))),"Unassigned riski"))</f>
        <v/>
      </c>
      <c r="K188" s="9" t="str">
        <f aca="false">IF(AND(C188="",D188="",E188="",F188=""),"",IF(OR(C188="",D188="",E188="",F188=""),"Eksik alan",IF(LEFT(C188,4)&lt;&gt;"http","URL http ile başlamalı",IF((ISNUMBER(FIND("ı",D188&amp;E188&amp;F188&amp;G188))+ISNUMBER(FIND("İ",D188&amp;E188&amp;F188&amp;G188))+ISNUMBER(FIND("ş",D188&amp;E188&amp;F188&amp;G188))+ISNUMBER(FIND("Ş",D188&amp;E188&amp;F188&amp;G188))+ISNUMBER(FIND("ğ",D188&amp;E188&amp;F188&amp;G188))+ISNUMBER(FIND("Ğ",D188&amp;E188&amp;F188&amp;G188))+ISNUMBER(FIND("ü",D188&amp;E188&amp;F188&amp;G188))+ISNUMBER(FIND("Ü",D188&amp;E188&amp;F188&amp;G188))+ISNUMBER(FIND("ö",D188&amp;E188&amp;F188&amp;G188))+ISNUMBER(FIND("Ö",D188&amp;E188&amp;F188&amp;G188))+ISNUMBER(FIND("ç",D188&amp;E188&amp;F188&amp;G188))+ISNUMBER(FIND("Ç",D188&amp;E188&amp;F188&amp;G188)))&gt;0,"Türkçe karakter var",IF(NOT(EXACT(D188&amp;E188&amp;F188&amp;G188,LOWER(D188&amp;E188&amp;F188&amp;G188))),"Büyük harf var",IF(ISNUMBER(FIND(" ",TRIM(D188)&amp;TRIM(E188)&amp;TRIM(F188)&amp;TRIM(G188))),"Boşluk var",IF(J188="Unassigned riski","Medium kontrol",  "Tamam")))))))</f>
        <v/>
      </c>
      <c r="L188" s="8"/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9" t="str">
        <f aca="false">IF(C189="","",C189&amp;IF(ISNUMBER(FIND("?",C189)),"&amp;","?")&amp;"utm_source="&amp;SUBSTITUTE(LOWER(TRIM(D189))," ","-")&amp;"&amp;utm_medium="&amp;SUBSTITUTE(LOWER(TRIM(E189))," ","-")&amp;"&amp;utm_campaign="&amp;SUBSTITUTE(LOWER(TRIM(F189))," ","-")&amp;IF(G189="","","&amp;utm_content="&amp;SUBSTITUTE(LOWER(TRIM(G189))," ","-"))&amp;IF(H189="","","&amp;utm_term="&amp;SUBSTITUTE(LOWER(TRIM(H189))," ","-")))</f>
        <v/>
      </c>
      <c r="J189" s="9" t="str">
        <f aca="false">IF(E189="","",IFERROR(IF(INDEX('Kanal Rehberi'!$B$2:$B$16,MATCH(LOWER(TRIM(E189)),'Kanal Rehberi'!$A$2:$A$16,0))="Ücretli (kaynağa göre)",IFERROR(INDEX('Kanal Rehberi'!$E$2:$E$11,MATCH(LOWER(TRIM(D189)),'Kanal Rehberi'!$D$2:$D$11,0)),"Unassigned riski"),INDEX('Kanal Rehberi'!$B$2:$B$16,MATCH(LOWER(TRIM(E189)),'Kanal Rehberi'!$A$2:$A$16,0))),"Unassigned riski"))</f>
        <v/>
      </c>
      <c r="K189" s="9" t="str">
        <f aca="false">IF(AND(C189="",D189="",E189="",F189=""),"",IF(OR(C189="",D189="",E189="",F189=""),"Eksik alan",IF(LEFT(C189,4)&lt;&gt;"http","URL http ile başlamalı",IF((ISNUMBER(FIND("ı",D189&amp;E189&amp;F189&amp;G189))+ISNUMBER(FIND("İ",D189&amp;E189&amp;F189&amp;G189))+ISNUMBER(FIND("ş",D189&amp;E189&amp;F189&amp;G189))+ISNUMBER(FIND("Ş",D189&amp;E189&amp;F189&amp;G189))+ISNUMBER(FIND("ğ",D189&amp;E189&amp;F189&amp;G189))+ISNUMBER(FIND("Ğ",D189&amp;E189&amp;F189&amp;G189))+ISNUMBER(FIND("ü",D189&amp;E189&amp;F189&amp;G189))+ISNUMBER(FIND("Ü",D189&amp;E189&amp;F189&amp;G189))+ISNUMBER(FIND("ö",D189&amp;E189&amp;F189&amp;G189))+ISNUMBER(FIND("Ö",D189&amp;E189&amp;F189&amp;G189))+ISNUMBER(FIND("ç",D189&amp;E189&amp;F189&amp;G189))+ISNUMBER(FIND("Ç",D189&amp;E189&amp;F189&amp;G189)))&gt;0,"Türkçe karakter var",IF(NOT(EXACT(D189&amp;E189&amp;F189&amp;G189,LOWER(D189&amp;E189&amp;F189&amp;G189))),"Büyük harf var",IF(ISNUMBER(FIND(" ",TRIM(D189)&amp;TRIM(E189)&amp;TRIM(F189)&amp;TRIM(G189))),"Boşluk var",IF(J189="Unassigned riski","Medium kontrol",  "Tamam")))))))</f>
        <v/>
      </c>
      <c r="L189" s="8"/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9" t="str">
        <f aca="false">IF(C190="","",C190&amp;IF(ISNUMBER(FIND("?",C190)),"&amp;","?")&amp;"utm_source="&amp;SUBSTITUTE(LOWER(TRIM(D190))," ","-")&amp;"&amp;utm_medium="&amp;SUBSTITUTE(LOWER(TRIM(E190))," ","-")&amp;"&amp;utm_campaign="&amp;SUBSTITUTE(LOWER(TRIM(F190))," ","-")&amp;IF(G190="","","&amp;utm_content="&amp;SUBSTITUTE(LOWER(TRIM(G190))," ","-"))&amp;IF(H190="","","&amp;utm_term="&amp;SUBSTITUTE(LOWER(TRIM(H190))," ","-")))</f>
        <v/>
      </c>
      <c r="J190" s="9" t="str">
        <f aca="false">IF(E190="","",IFERROR(IF(INDEX('Kanal Rehberi'!$B$2:$B$16,MATCH(LOWER(TRIM(E190)),'Kanal Rehberi'!$A$2:$A$16,0))="Ücretli (kaynağa göre)",IFERROR(INDEX('Kanal Rehberi'!$E$2:$E$11,MATCH(LOWER(TRIM(D190)),'Kanal Rehberi'!$D$2:$D$11,0)),"Unassigned riski"),INDEX('Kanal Rehberi'!$B$2:$B$16,MATCH(LOWER(TRIM(E190)),'Kanal Rehberi'!$A$2:$A$16,0))),"Unassigned riski"))</f>
        <v/>
      </c>
      <c r="K190" s="9" t="str">
        <f aca="false">IF(AND(C190="",D190="",E190="",F190=""),"",IF(OR(C190="",D190="",E190="",F190=""),"Eksik alan",IF(LEFT(C190,4)&lt;&gt;"http","URL http ile başlamalı",IF((ISNUMBER(FIND("ı",D190&amp;E190&amp;F190&amp;G190))+ISNUMBER(FIND("İ",D190&amp;E190&amp;F190&amp;G190))+ISNUMBER(FIND("ş",D190&amp;E190&amp;F190&amp;G190))+ISNUMBER(FIND("Ş",D190&amp;E190&amp;F190&amp;G190))+ISNUMBER(FIND("ğ",D190&amp;E190&amp;F190&amp;G190))+ISNUMBER(FIND("Ğ",D190&amp;E190&amp;F190&amp;G190))+ISNUMBER(FIND("ü",D190&amp;E190&amp;F190&amp;G190))+ISNUMBER(FIND("Ü",D190&amp;E190&amp;F190&amp;G190))+ISNUMBER(FIND("ö",D190&amp;E190&amp;F190&amp;G190))+ISNUMBER(FIND("Ö",D190&amp;E190&amp;F190&amp;G190))+ISNUMBER(FIND("ç",D190&amp;E190&amp;F190&amp;G190))+ISNUMBER(FIND("Ç",D190&amp;E190&amp;F190&amp;G190)))&gt;0,"Türkçe karakter var",IF(NOT(EXACT(D190&amp;E190&amp;F190&amp;G190,LOWER(D190&amp;E190&amp;F190&amp;G190))),"Büyük harf var",IF(ISNUMBER(FIND(" ",TRIM(D190)&amp;TRIM(E190)&amp;TRIM(F190)&amp;TRIM(G190))),"Boşluk var",IF(J190="Unassigned riski","Medium kontrol",  "Tamam")))))))</f>
        <v/>
      </c>
      <c r="L190" s="8"/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9" t="str">
        <f aca="false">IF(C191="","",C191&amp;IF(ISNUMBER(FIND("?",C191)),"&amp;","?")&amp;"utm_source="&amp;SUBSTITUTE(LOWER(TRIM(D191))," ","-")&amp;"&amp;utm_medium="&amp;SUBSTITUTE(LOWER(TRIM(E191))," ","-")&amp;"&amp;utm_campaign="&amp;SUBSTITUTE(LOWER(TRIM(F191))," ","-")&amp;IF(G191="","","&amp;utm_content="&amp;SUBSTITUTE(LOWER(TRIM(G191))," ","-"))&amp;IF(H191="","","&amp;utm_term="&amp;SUBSTITUTE(LOWER(TRIM(H191))," ","-")))</f>
        <v/>
      </c>
      <c r="J191" s="9" t="str">
        <f aca="false">IF(E191="","",IFERROR(IF(INDEX('Kanal Rehberi'!$B$2:$B$16,MATCH(LOWER(TRIM(E191)),'Kanal Rehberi'!$A$2:$A$16,0))="Ücretli (kaynağa göre)",IFERROR(INDEX('Kanal Rehberi'!$E$2:$E$11,MATCH(LOWER(TRIM(D191)),'Kanal Rehberi'!$D$2:$D$11,0)),"Unassigned riski"),INDEX('Kanal Rehberi'!$B$2:$B$16,MATCH(LOWER(TRIM(E191)),'Kanal Rehberi'!$A$2:$A$16,0))),"Unassigned riski"))</f>
        <v/>
      </c>
      <c r="K191" s="9" t="str">
        <f aca="false">IF(AND(C191="",D191="",E191="",F191=""),"",IF(OR(C191="",D191="",E191="",F191=""),"Eksik alan",IF(LEFT(C191,4)&lt;&gt;"http","URL http ile başlamalı",IF((ISNUMBER(FIND("ı",D191&amp;E191&amp;F191&amp;G191))+ISNUMBER(FIND("İ",D191&amp;E191&amp;F191&amp;G191))+ISNUMBER(FIND("ş",D191&amp;E191&amp;F191&amp;G191))+ISNUMBER(FIND("Ş",D191&amp;E191&amp;F191&amp;G191))+ISNUMBER(FIND("ğ",D191&amp;E191&amp;F191&amp;G191))+ISNUMBER(FIND("Ğ",D191&amp;E191&amp;F191&amp;G191))+ISNUMBER(FIND("ü",D191&amp;E191&amp;F191&amp;G191))+ISNUMBER(FIND("Ü",D191&amp;E191&amp;F191&amp;G191))+ISNUMBER(FIND("ö",D191&amp;E191&amp;F191&amp;G191))+ISNUMBER(FIND("Ö",D191&amp;E191&amp;F191&amp;G191))+ISNUMBER(FIND("ç",D191&amp;E191&amp;F191&amp;G191))+ISNUMBER(FIND("Ç",D191&amp;E191&amp;F191&amp;G191)))&gt;0,"Türkçe karakter var",IF(NOT(EXACT(D191&amp;E191&amp;F191&amp;G191,LOWER(D191&amp;E191&amp;F191&amp;G191))),"Büyük harf var",IF(ISNUMBER(FIND(" ",TRIM(D191)&amp;TRIM(E191)&amp;TRIM(F191)&amp;TRIM(G191))),"Boşluk var",IF(J191="Unassigned riski","Medium kontrol",  "Tamam")))))))</f>
        <v/>
      </c>
      <c r="L191" s="8"/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9" t="str">
        <f aca="false">IF(C192="","",C192&amp;IF(ISNUMBER(FIND("?",C192)),"&amp;","?")&amp;"utm_source="&amp;SUBSTITUTE(LOWER(TRIM(D192))," ","-")&amp;"&amp;utm_medium="&amp;SUBSTITUTE(LOWER(TRIM(E192))," ","-")&amp;"&amp;utm_campaign="&amp;SUBSTITUTE(LOWER(TRIM(F192))," ","-")&amp;IF(G192="","","&amp;utm_content="&amp;SUBSTITUTE(LOWER(TRIM(G192))," ","-"))&amp;IF(H192="","","&amp;utm_term="&amp;SUBSTITUTE(LOWER(TRIM(H192))," ","-")))</f>
        <v/>
      </c>
      <c r="J192" s="9" t="str">
        <f aca="false">IF(E192="","",IFERROR(IF(INDEX('Kanal Rehberi'!$B$2:$B$16,MATCH(LOWER(TRIM(E192)),'Kanal Rehberi'!$A$2:$A$16,0))="Ücretli (kaynağa göre)",IFERROR(INDEX('Kanal Rehberi'!$E$2:$E$11,MATCH(LOWER(TRIM(D192)),'Kanal Rehberi'!$D$2:$D$11,0)),"Unassigned riski"),INDEX('Kanal Rehberi'!$B$2:$B$16,MATCH(LOWER(TRIM(E192)),'Kanal Rehberi'!$A$2:$A$16,0))),"Unassigned riski"))</f>
        <v/>
      </c>
      <c r="K192" s="9" t="str">
        <f aca="false">IF(AND(C192="",D192="",E192="",F192=""),"",IF(OR(C192="",D192="",E192="",F192=""),"Eksik alan",IF(LEFT(C192,4)&lt;&gt;"http","URL http ile başlamalı",IF((ISNUMBER(FIND("ı",D192&amp;E192&amp;F192&amp;G192))+ISNUMBER(FIND("İ",D192&amp;E192&amp;F192&amp;G192))+ISNUMBER(FIND("ş",D192&amp;E192&amp;F192&amp;G192))+ISNUMBER(FIND("Ş",D192&amp;E192&amp;F192&amp;G192))+ISNUMBER(FIND("ğ",D192&amp;E192&amp;F192&amp;G192))+ISNUMBER(FIND("Ğ",D192&amp;E192&amp;F192&amp;G192))+ISNUMBER(FIND("ü",D192&amp;E192&amp;F192&amp;G192))+ISNUMBER(FIND("Ü",D192&amp;E192&amp;F192&amp;G192))+ISNUMBER(FIND("ö",D192&amp;E192&amp;F192&amp;G192))+ISNUMBER(FIND("Ö",D192&amp;E192&amp;F192&amp;G192))+ISNUMBER(FIND("ç",D192&amp;E192&amp;F192&amp;G192))+ISNUMBER(FIND("Ç",D192&amp;E192&amp;F192&amp;G192)))&gt;0,"Türkçe karakter var",IF(NOT(EXACT(D192&amp;E192&amp;F192&amp;G192,LOWER(D192&amp;E192&amp;F192&amp;G192))),"Büyük harf var",IF(ISNUMBER(FIND(" ",TRIM(D192)&amp;TRIM(E192)&amp;TRIM(F192)&amp;TRIM(G192))),"Boşluk var",IF(J192="Unassigned riski","Medium kontrol",  "Tamam")))))))</f>
        <v/>
      </c>
      <c r="L192" s="8"/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9" t="str">
        <f aca="false">IF(C193="","",C193&amp;IF(ISNUMBER(FIND("?",C193)),"&amp;","?")&amp;"utm_source="&amp;SUBSTITUTE(LOWER(TRIM(D193))," ","-")&amp;"&amp;utm_medium="&amp;SUBSTITUTE(LOWER(TRIM(E193))," ","-")&amp;"&amp;utm_campaign="&amp;SUBSTITUTE(LOWER(TRIM(F193))," ","-")&amp;IF(G193="","","&amp;utm_content="&amp;SUBSTITUTE(LOWER(TRIM(G193))," ","-"))&amp;IF(H193="","","&amp;utm_term="&amp;SUBSTITUTE(LOWER(TRIM(H193))," ","-")))</f>
        <v/>
      </c>
      <c r="J193" s="9" t="str">
        <f aca="false">IF(E193="","",IFERROR(IF(INDEX('Kanal Rehberi'!$B$2:$B$16,MATCH(LOWER(TRIM(E193)),'Kanal Rehberi'!$A$2:$A$16,0))="Ücretli (kaynağa göre)",IFERROR(INDEX('Kanal Rehberi'!$E$2:$E$11,MATCH(LOWER(TRIM(D193)),'Kanal Rehberi'!$D$2:$D$11,0)),"Unassigned riski"),INDEX('Kanal Rehberi'!$B$2:$B$16,MATCH(LOWER(TRIM(E193)),'Kanal Rehberi'!$A$2:$A$16,0))),"Unassigned riski"))</f>
        <v/>
      </c>
      <c r="K193" s="9" t="str">
        <f aca="false">IF(AND(C193="",D193="",E193="",F193=""),"",IF(OR(C193="",D193="",E193="",F193=""),"Eksik alan",IF(LEFT(C193,4)&lt;&gt;"http","URL http ile başlamalı",IF((ISNUMBER(FIND("ı",D193&amp;E193&amp;F193&amp;G193))+ISNUMBER(FIND("İ",D193&amp;E193&amp;F193&amp;G193))+ISNUMBER(FIND("ş",D193&amp;E193&amp;F193&amp;G193))+ISNUMBER(FIND("Ş",D193&amp;E193&amp;F193&amp;G193))+ISNUMBER(FIND("ğ",D193&amp;E193&amp;F193&amp;G193))+ISNUMBER(FIND("Ğ",D193&amp;E193&amp;F193&amp;G193))+ISNUMBER(FIND("ü",D193&amp;E193&amp;F193&amp;G193))+ISNUMBER(FIND("Ü",D193&amp;E193&amp;F193&amp;G193))+ISNUMBER(FIND("ö",D193&amp;E193&amp;F193&amp;G193))+ISNUMBER(FIND("Ö",D193&amp;E193&amp;F193&amp;G193))+ISNUMBER(FIND("ç",D193&amp;E193&amp;F193&amp;G193))+ISNUMBER(FIND("Ç",D193&amp;E193&amp;F193&amp;G193)))&gt;0,"Türkçe karakter var",IF(NOT(EXACT(D193&amp;E193&amp;F193&amp;G193,LOWER(D193&amp;E193&amp;F193&amp;G193))),"Büyük harf var",IF(ISNUMBER(FIND(" ",TRIM(D193)&amp;TRIM(E193)&amp;TRIM(F193)&amp;TRIM(G193))),"Boşluk var",IF(J193="Unassigned riski","Medium kontrol",  "Tamam")))))))</f>
        <v/>
      </c>
      <c r="L193" s="8"/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9" t="str">
        <f aca="false">IF(C194="","",C194&amp;IF(ISNUMBER(FIND("?",C194)),"&amp;","?")&amp;"utm_source="&amp;SUBSTITUTE(LOWER(TRIM(D194))," ","-")&amp;"&amp;utm_medium="&amp;SUBSTITUTE(LOWER(TRIM(E194))," ","-")&amp;"&amp;utm_campaign="&amp;SUBSTITUTE(LOWER(TRIM(F194))," ","-")&amp;IF(G194="","","&amp;utm_content="&amp;SUBSTITUTE(LOWER(TRIM(G194))," ","-"))&amp;IF(H194="","","&amp;utm_term="&amp;SUBSTITUTE(LOWER(TRIM(H194))," ","-")))</f>
        <v/>
      </c>
      <c r="J194" s="9" t="str">
        <f aca="false">IF(E194="","",IFERROR(IF(INDEX('Kanal Rehberi'!$B$2:$B$16,MATCH(LOWER(TRIM(E194)),'Kanal Rehberi'!$A$2:$A$16,0))="Ücretli (kaynağa göre)",IFERROR(INDEX('Kanal Rehberi'!$E$2:$E$11,MATCH(LOWER(TRIM(D194)),'Kanal Rehberi'!$D$2:$D$11,0)),"Unassigned riski"),INDEX('Kanal Rehberi'!$B$2:$B$16,MATCH(LOWER(TRIM(E194)),'Kanal Rehberi'!$A$2:$A$16,0))),"Unassigned riski"))</f>
        <v/>
      </c>
      <c r="K194" s="9" t="str">
        <f aca="false">IF(AND(C194="",D194="",E194="",F194=""),"",IF(OR(C194="",D194="",E194="",F194=""),"Eksik alan",IF(LEFT(C194,4)&lt;&gt;"http","URL http ile başlamalı",IF((ISNUMBER(FIND("ı",D194&amp;E194&amp;F194&amp;G194))+ISNUMBER(FIND("İ",D194&amp;E194&amp;F194&amp;G194))+ISNUMBER(FIND("ş",D194&amp;E194&amp;F194&amp;G194))+ISNUMBER(FIND("Ş",D194&amp;E194&amp;F194&amp;G194))+ISNUMBER(FIND("ğ",D194&amp;E194&amp;F194&amp;G194))+ISNUMBER(FIND("Ğ",D194&amp;E194&amp;F194&amp;G194))+ISNUMBER(FIND("ü",D194&amp;E194&amp;F194&amp;G194))+ISNUMBER(FIND("Ü",D194&amp;E194&amp;F194&amp;G194))+ISNUMBER(FIND("ö",D194&amp;E194&amp;F194&amp;G194))+ISNUMBER(FIND("Ö",D194&amp;E194&amp;F194&amp;G194))+ISNUMBER(FIND("ç",D194&amp;E194&amp;F194&amp;G194))+ISNUMBER(FIND("Ç",D194&amp;E194&amp;F194&amp;G194)))&gt;0,"Türkçe karakter var",IF(NOT(EXACT(D194&amp;E194&amp;F194&amp;G194,LOWER(D194&amp;E194&amp;F194&amp;G194))),"Büyük harf var",IF(ISNUMBER(FIND(" ",TRIM(D194)&amp;TRIM(E194)&amp;TRIM(F194)&amp;TRIM(G194))),"Boşluk var",IF(J194="Unassigned riski","Medium kontrol",  "Tamam")))))))</f>
        <v/>
      </c>
      <c r="L194" s="8"/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9" t="str">
        <f aca="false">IF(C195="","",C195&amp;IF(ISNUMBER(FIND("?",C195)),"&amp;","?")&amp;"utm_source="&amp;SUBSTITUTE(LOWER(TRIM(D195))," ","-")&amp;"&amp;utm_medium="&amp;SUBSTITUTE(LOWER(TRIM(E195))," ","-")&amp;"&amp;utm_campaign="&amp;SUBSTITUTE(LOWER(TRIM(F195))," ","-")&amp;IF(G195="","","&amp;utm_content="&amp;SUBSTITUTE(LOWER(TRIM(G195))," ","-"))&amp;IF(H195="","","&amp;utm_term="&amp;SUBSTITUTE(LOWER(TRIM(H195))," ","-")))</f>
        <v/>
      </c>
      <c r="J195" s="9" t="str">
        <f aca="false">IF(E195="","",IFERROR(IF(INDEX('Kanal Rehberi'!$B$2:$B$16,MATCH(LOWER(TRIM(E195)),'Kanal Rehberi'!$A$2:$A$16,0))="Ücretli (kaynağa göre)",IFERROR(INDEX('Kanal Rehberi'!$E$2:$E$11,MATCH(LOWER(TRIM(D195)),'Kanal Rehberi'!$D$2:$D$11,0)),"Unassigned riski"),INDEX('Kanal Rehberi'!$B$2:$B$16,MATCH(LOWER(TRIM(E195)),'Kanal Rehberi'!$A$2:$A$16,0))),"Unassigned riski"))</f>
        <v/>
      </c>
      <c r="K195" s="9" t="str">
        <f aca="false">IF(AND(C195="",D195="",E195="",F195=""),"",IF(OR(C195="",D195="",E195="",F195=""),"Eksik alan",IF(LEFT(C195,4)&lt;&gt;"http","URL http ile başlamalı",IF((ISNUMBER(FIND("ı",D195&amp;E195&amp;F195&amp;G195))+ISNUMBER(FIND("İ",D195&amp;E195&amp;F195&amp;G195))+ISNUMBER(FIND("ş",D195&amp;E195&amp;F195&amp;G195))+ISNUMBER(FIND("Ş",D195&amp;E195&amp;F195&amp;G195))+ISNUMBER(FIND("ğ",D195&amp;E195&amp;F195&amp;G195))+ISNUMBER(FIND("Ğ",D195&amp;E195&amp;F195&amp;G195))+ISNUMBER(FIND("ü",D195&amp;E195&amp;F195&amp;G195))+ISNUMBER(FIND("Ü",D195&amp;E195&amp;F195&amp;G195))+ISNUMBER(FIND("ö",D195&amp;E195&amp;F195&amp;G195))+ISNUMBER(FIND("Ö",D195&amp;E195&amp;F195&amp;G195))+ISNUMBER(FIND("ç",D195&amp;E195&amp;F195&amp;G195))+ISNUMBER(FIND("Ç",D195&amp;E195&amp;F195&amp;G195)))&gt;0,"Türkçe karakter var",IF(NOT(EXACT(D195&amp;E195&amp;F195&amp;G195,LOWER(D195&amp;E195&amp;F195&amp;G195))),"Büyük harf var",IF(ISNUMBER(FIND(" ",TRIM(D195)&amp;TRIM(E195)&amp;TRIM(F195)&amp;TRIM(G195))),"Boşluk var",IF(J195="Unassigned riski","Medium kontrol",  "Tamam")))))))</f>
        <v/>
      </c>
      <c r="L195" s="8"/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9" t="str">
        <f aca="false">IF(C196="","",C196&amp;IF(ISNUMBER(FIND("?",C196)),"&amp;","?")&amp;"utm_source="&amp;SUBSTITUTE(LOWER(TRIM(D196))," ","-")&amp;"&amp;utm_medium="&amp;SUBSTITUTE(LOWER(TRIM(E196))," ","-")&amp;"&amp;utm_campaign="&amp;SUBSTITUTE(LOWER(TRIM(F196))," ","-")&amp;IF(G196="","","&amp;utm_content="&amp;SUBSTITUTE(LOWER(TRIM(G196))," ","-"))&amp;IF(H196="","","&amp;utm_term="&amp;SUBSTITUTE(LOWER(TRIM(H196))," ","-")))</f>
        <v/>
      </c>
      <c r="J196" s="9" t="str">
        <f aca="false">IF(E196="","",IFERROR(IF(INDEX('Kanal Rehberi'!$B$2:$B$16,MATCH(LOWER(TRIM(E196)),'Kanal Rehberi'!$A$2:$A$16,0))="Ücretli (kaynağa göre)",IFERROR(INDEX('Kanal Rehberi'!$E$2:$E$11,MATCH(LOWER(TRIM(D196)),'Kanal Rehberi'!$D$2:$D$11,0)),"Unassigned riski"),INDEX('Kanal Rehberi'!$B$2:$B$16,MATCH(LOWER(TRIM(E196)),'Kanal Rehberi'!$A$2:$A$16,0))),"Unassigned riski"))</f>
        <v/>
      </c>
      <c r="K196" s="9" t="str">
        <f aca="false">IF(AND(C196="",D196="",E196="",F196=""),"",IF(OR(C196="",D196="",E196="",F196=""),"Eksik alan",IF(LEFT(C196,4)&lt;&gt;"http","URL http ile başlamalı",IF((ISNUMBER(FIND("ı",D196&amp;E196&amp;F196&amp;G196))+ISNUMBER(FIND("İ",D196&amp;E196&amp;F196&amp;G196))+ISNUMBER(FIND("ş",D196&amp;E196&amp;F196&amp;G196))+ISNUMBER(FIND("Ş",D196&amp;E196&amp;F196&amp;G196))+ISNUMBER(FIND("ğ",D196&amp;E196&amp;F196&amp;G196))+ISNUMBER(FIND("Ğ",D196&amp;E196&amp;F196&amp;G196))+ISNUMBER(FIND("ü",D196&amp;E196&amp;F196&amp;G196))+ISNUMBER(FIND("Ü",D196&amp;E196&amp;F196&amp;G196))+ISNUMBER(FIND("ö",D196&amp;E196&amp;F196&amp;G196))+ISNUMBER(FIND("Ö",D196&amp;E196&amp;F196&amp;G196))+ISNUMBER(FIND("ç",D196&amp;E196&amp;F196&amp;G196))+ISNUMBER(FIND("Ç",D196&amp;E196&amp;F196&amp;G196)))&gt;0,"Türkçe karakter var",IF(NOT(EXACT(D196&amp;E196&amp;F196&amp;G196,LOWER(D196&amp;E196&amp;F196&amp;G196))),"Büyük harf var",IF(ISNUMBER(FIND(" ",TRIM(D196)&amp;TRIM(E196)&amp;TRIM(F196)&amp;TRIM(G196))),"Boşluk var",IF(J196="Unassigned riski","Medium kontrol",  "Tamam")))))))</f>
        <v/>
      </c>
      <c r="L196" s="8"/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9" t="str">
        <f aca="false">IF(C197="","",C197&amp;IF(ISNUMBER(FIND("?",C197)),"&amp;","?")&amp;"utm_source="&amp;SUBSTITUTE(LOWER(TRIM(D197))," ","-")&amp;"&amp;utm_medium="&amp;SUBSTITUTE(LOWER(TRIM(E197))," ","-")&amp;"&amp;utm_campaign="&amp;SUBSTITUTE(LOWER(TRIM(F197))," ","-")&amp;IF(G197="","","&amp;utm_content="&amp;SUBSTITUTE(LOWER(TRIM(G197))," ","-"))&amp;IF(H197="","","&amp;utm_term="&amp;SUBSTITUTE(LOWER(TRIM(H197))," ","-")))</f>
        <v/>
      </c>
      <c r="J197" s="9" t="str">
        <f aca="false">IF(E197="","",IFERROR(IF(INDEX('Kanal Rehberi'!$B$2:$B$16,MATCH(LOWER(TRIM(E197)),'Kanal Rehberi'!$A$2:$A$16,0))="Ücretli (kaynağa göre)",IFERROR(INDEX('Kanal Rehberi'!$E$2:$E$11,MATCH(LOWER(TRIM(D197)),'Kanal Rehberi'!$D$2:$D$11,0)),"Unassigned riski"),INDEX('Kanal Rehberi'!$B$2:$B$16,MATCH(LOWER(TRIM(E197)),'Kanal Rehberi'!$A$2:$A$16,0))),"Unassigned riski"))</f>
        <v/>
      </c>
      <c r="K197" s="9" t="str">
        <f aca="false">IF(AND(C197="",D197="",E197="",F197=""),"",IF(OR(C197="",D197="",E197="",F197=""),"Eksik alan",IF(LEFT(C197,4)&lt;&gt;"http","URL http ile başlamalı",IF((ISNUMBER(FIND("ı",D197&amp;E197&amp;F197&amp;G197))+ISNUMBER(FIND("İ",D197&amp;E197&amp;F197&amp;G197))+ISNUMBER(FIND("ş",D197&amp;E197&amp;F197&amp;G197))+ISNUMBER(FIND("Ş",D197&amp;E197&amp;F197&amp;G197))+ISNUMBER(FIND("ğ",D197&amp;E197&amp;F197&amp;G197))+ISNUMBER(FIND("Ğ",D197&amp;E197&amp;F197&amp;G197))+ISNUMBER(FIND("ü",D197&amp;E197&amp;F197&amp;G197))+ISNUMBER(FIND("Ü",D197&amp;E197&amp;F197&amp;G197))+ISNUMBER(FIND("ö",D197&amp;E197&amp;F197&amp;G197))+ISNUMBER(FIND("Ö",D197&amp;E197&amp;F197&amp;G197))+ISNUMBER(FIND("ç",D197&amp;E197&amp;F197&amp;G197))+ISNUMBER(FIND("Ç",D197&amp;E197&amp;F197&amp;G197)))&gt;0,"Türkçe karakter var",IF(NOT(EXACT(D197&amp;E197&amp;F197&amp;G197,LOWER(D197&amp;E197&amp;F197&amp;G197))),"Büyük harf var",IF(ISNUMBER(FIND(" ",TRIM(D197)&amp;TRIM(E197)&amp;TRIM(F197)&amp;TRIM(G197))),"Boşluk var",IF(J197="Unassigned riski","Medium kontrol",  "Tamam")))))))</f>
        <v/>
      </c>
      <c r="L197" s="8"/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9" t="str">
        <f aca="false">IF(C198="","",C198&amp;IF(ISNUMBER(FIND("?",C198)),"&amp;","?")&amp;"utm_source="&amp;SUBSTITUTE(LOWER(TRIM(D198))," ","-")&amp;"&amp;utm_medium="&amp;SUBSTITUTE(LOWER(TRIM(E198))," ","-")&amp;"&amp;utm_campaign="&amp;SUBSTITUTE(LOWER(TRIM(F198))," ","-")&amp;IF(G198="","","&amp;utm_content="&amp;SUBSTITUTE(LOWER(TRIM(G198))," ","-"))&amp;IF(H198="","","&amp;utm_term="&amp;SUBSTITUTE(LOWER(TRIM(H198))," ","-")))</f>
        <v/>
      </c>
      <c r="J198" s="9" t="str">
        <f aca="false">IF(E198="","",IFERROR(IF(INDEX('Kanal Rehberi'!$B$2:$B$16,MATCH(LOWER(TRIM(E198)),'Kanal Rehberi'!$A$2:$A$16,0))="Ücretli (kaynağa göre)",IFERROR(INDEX('Kanal Rehberi'!$E$2:$E$11,MATCH(LOWER(TRIM(D198)),'Kanal Rehberi'!$D$2:$D$11,0)),"Unassigned riski"),INDEX('Kanal Rehberi'!$B$2:$B$16,MATCH(LOWER(TRIM(E198)),'Kanal Rehberi'!$A$2:$A$16,0))),"Unassigned riski"))</f>
        <v/>
      </c>
      <c r="K198" s="9" t="str">
        <f aca="false">IF(AND(C198="",D198="",E198="",F198=""),"",IF(OR(C198="",D198="",E198="",F198=""),"Eksik alan",IF(LEFT(C198,4)&lt;&gt;"http","URL http ile başlamalı",IF((ISNUMBER(FIND("ı",D198&amp;E198&amp;F198&amp;G198))+ISNUMBER(FIND("İ",D198&amp;E198&amp;F198&amp;G198))+ISNUMBER(FIND("ş",D198&amp;E198&amp;F198&amp;G198))+ISNUMBER(FIND("Ş",D198&amp;E198&amp;F198&amp;G198))+ISNUMBER(FIND("ğ",D198&amp;E198&amp;F198&amp;G198))+ISNUMBER(FIND("Ğ",D198&amp;E198&amp;F198&amp;G198))+ISNUMBER(FIND("ü",D198&amp;E198&amp;F198&amp;G198))+ISNUMBER(FIND("Ü",D198&amp;E198&amp;F198&amp;G198))+ISNUMBER(FIND("ö",D198&amp;E198&amp;F198&amp;G198))+ISNUMBER(FIND("Ö",D198&amp;E198&amp;F198&amp;G198))+ISNUMBER(FIND("ç",D198&amp;E198&amp;F198&amp;G198))+ISNUMBER(FIND("Ç",D198&amp;E198&amp;F198&amp;G198)))&gt;0,"Türkçe karakter var",IF(NOT(EXACT(D198&amp;E198&amp;F198&amp;G198,LOWER(D198&amp;E198&amp;F198&amp;G198))),"Büyük harf var",IF(ISNUMBER(FIND(" ",TRIM(D198)&amp;TRIM(E198)&amp;TRIM(F198)&amp;TRIM(G198))),"Boşluk var",IF(J198="Unassigned riski","Medium kontrol",  "Tamam")))))))</f>
        <v/>
      </c>
      <c r="L198" s="8"/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9" t="str">
        <f aca="false">IF(C199="","",C199&amp;IF(ISNUMBER(FIND("?",C199)),"&amp;","?")&amp;"utm_source="&amp;SUBSTITUTE(LOWER(TRIM(D199))," ","-")&amp;"&amp;utm_medium="&amp;SUBSTITUTE(LOWER(TRIM(E199))," ","-")&amp;"&amp;utm_campaign="&amp;SUBSTITUTE(LOWER(TRIM(F199))," ","-")&amp;IF(G199="","","&amp;utm_content="&amp;SUBSTITUTE(LOWER(TRIM(G199))," ","-"))&amp;IF(H199="","","&amp;utm_term="&amp;SUBSTITUTE(LOWER(TRIM(H199))," ","-")))</f>
        <v/>
      </c>
      <c r="J199" s="9" t="str">
        <f aca="false">IF(E199="","",IFERROR(IF(INDEX('Kanal Rehberi'!$B$2:$B$16,MATCH(LOWER(TRIM(E199)),'Kanal Rehberi'!$A$2:$A$16,0))="Ücretli (kaynağa göre)",IFERROR(INDEX('Kanal Rehberi'!$E$2:$E$11,MATCH(LOWER(TRIM(D199)),'Kanal Rehberi'!$D$2:$D$11,0)),"Unassigned riski"),INDEX('Kanal Rehberi'!$B$2:$B$16,MATCH(LOWER(TRIM(E199)),'Kanal Rehberi'!$A$2:$A$16,0))),"Unassigned riski"))</f>
        <v/>
      </c>
      <c r="K199" s="9" t="str">
        <f aca="false">IF(AND(C199="",D199="",E199="",F199=""),"",IF(OR(C199="",D199="",E199="",F199=""),"Eksik alan",IF(LEFT(C199,4)&lt;&gt;"http","URL http ile başlamalı",IF((ISNUMBER(FIND("ı",D199&amp;E199&amp;F199&amp;G199))+ISNUMBER(FIND("İ",D199&amp;E199&amp;F199&amp;G199))+ISNUMBER(FIND("ş",D199&amp;E199&amp;F199&amp;G199))+ISNUMBER(FIND("Ş",D199&amp;E199&amp;F199&amp;G199))+ISNUMBER(FIND("ğ",D199&amp;E199&amp;F199&amp;G199))+ISNUMBER(FIND("Ğ",D199&amp;E199&amp;F199&amp;G199))+ISNUMBER(FIND("ü",D199&amp;E199&amp;F199&amp;G199))+ISNUMBER(FIND("Ü",D199&amp;E199&amp;F199&amp;G199))+ISNUMBER(FIND("ö",D199&amp;E199&amp;F199&amp;G199))+ISNUMBER(FIND("Ö",D199&amp;E199&amp;F199&amp;G199))+ISNUMBER(FIND("ç",D199&amp;E199&amp;F199&amp;G199))+ISNUMBER(FIND("Ç",D199&amp;E199&amp;F199&amp;G199)))&gt;0,"Türkçe karakter var",IF(NOT(EXACT(D199&amp;E199&amp;F199&amp;G199,LOWER(D199&amp;E199&amp;F199&amp;G199))),"Büyük harf var",IF(ISNUMBER(FIND(" ",TRIM(D199)&amp;TRIM(E199)&amp;TRIM(F199)&amp;TRIM(G199))),"Boşluk var",IF(J199="Unassigned riski","Medium kontrol",  "Tamam")))))))</f>
        <v/>
      </c>
      <c r="L199" s="8"/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9" t="str">
        <f aca="false">IF(C200="","",C200&amp;IF(ISNUMBER(FIND("?",C200)),"&amp;","?")&amp;"utm_source="&amp;SUBSTITUTE(LOWER(TRIM(D200))," ","-")&amp;"&amp;utm_medium="&amp;SUBSTITUTE(LOWER(TRIM(E200))," ","-")&amp;"&amp;utm_campaign="&amp;SUBSTITUTE(LOWER(TRIM(F200))," ","-")&amp;IF(G200="","","&amp;utm_content="&amp;SUBSTITUTE(LOWER(TRIM(G200))," ","-"))&amp;IF(H200="","","&amp;utm_term="&amp;SUBSTITUTE(LOWER(TRIM(H200))," ","-")))</f>
        <v/>
      </c>
      <c r="J200" s="9" t="str">
        <f aca="false">IF(E200="","",IFERROR(IF(INDEX('Kanal Rehberi'!$B$2:$B$16,MATCH(LOWER(TRIM(E200)),'Kanal Rehberi'!$A$2:$A$16,0))="Ücretli (kaynağa göre)",IFERROR(INDEX('Kanal Rehberi'!$E$2:$E$11,MATCH(LOWER(TRIM(D200)),'Kanal Rehberi'!$D$2:$D$11,0)),"Unassigned riski"),INDEX('Kanal Rehberi'!$B$2:$B$16,MATCH(LOWER(TRIM(E200)),'Kanal Rehberi'!$A$2:$A$16,0))),"Unassigned riski"))</f>
        <v/>
      </c>
      <c r="K200" s="9" t="str">
        <f aca="false">IF(AND(C200="",D200="",E200="",F200=""),"",IF(OR(C200="",D200="",E200="",F200=""),"Eksik alan",IF(LEFT(C200,4)&lt;&gt;"http","URL http ile başlamalı",IF((ISNUMBER(FIND("ı",D200&amp;E200&amp;F200&amp;G200))+ISNUMBER(FIND("İ",D200&amp;E200&amp;F200&amp;G200))+ISNUMBER(FIND("ş",D200&amp;E200&amp;F200&amp;G200))+ISNUMBER(FIND("Ş",D200&amp;E200&amp;F200&amp;G200))+ISNUMBER(FIND("ğ",D200&amp;E200&amp;F200&amp;G200))+ISNUMBER(FIND("Ğ",D200&amp;E200&amp;F200&amp;G200))+ISNUMBER(FIND("ü",D200&amp;E200&amp;F200&amp;G200))+ISNUMBER(FIND("Ü",D200&amp;E200&amp;F200&amp;G200))+ISNUMBER(FIND("ö",D200&amp;E200&amp;F200&amp;G200))+ISNUMBER(FIND("Ö",D200&amp;E200&amp;F200&amp;G200))+ISNUMBER(FIND("ç",D200&amp;E200&amp;F200&amp;G200))+ISNUMBER(FIND("Ç",D200&amp;E200&amp;F200&amp;G200)))&gt;0,"Türkçe karakter var",IF(NOT(EXACT(D200&amp;E200&amp;F200&amp;G200,LOWER(D200&amp;E200&amp;F200&amp;G200))),"Büyük harf var",IF(ISNUMBER(FIND(" ",TRIM(D200)&amp;TRIM(E200)&amp;TRIM(F200)&amp;TRIM(G200))),"Boşluk var",IF(J200="Unassigned riski","Medium kontrol",  "Tamam")))))))</f>
        <v/>
      </c>
      <c r="L200" s="8"/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9" t="str">
        <f aca="false">IF(C201="","",C201&amp;IF(ISNUMBER(FIND("?",C201)),"&amp;","?")&amp;"utm_source="&amp;SUBSTITUTE(LOWER(TRIM(D201))," ","-")&amp;"&amp;utm_medium="&amp;SUBSTITUTE(LOWER(TRIM(E201))," ","-")&amp;"&amp;utm_campaign="&amp;SUBSTITUTE(LOWER(TRIM(F201))," ","-")&amp;IF(G201="","","&amp;utm_content="&amp;SUBSTITUTE(LOWER(TRIM(G201))," ","-"))&amp;IF(H201="","","&amp;utm_term="&amp;SUBSTITUTE(LOWER(TRIM(H201))," ","-")))</f>
        <v/>
      </c>
      <c r="J201" s="9" t="str">
        <f aca="false">IF(E201="","",IFERROR(IF(INDEX('Kanal Rehberi'!$B$2:$B$16,MATCH(LOWER(TRIM(E201)),'Kanal Rehberi'!$A$2:$A$16,0))="Ücretli (kaynağa göre)",IFERROR(INDEX('Kanal Rehberi'!$E$2:$E$11,MATCH(LOWER(TRIM(D201)),'Kanal Rehberi'!$D$2:$D$11,0)),"Unassigned riski"),INDEX('Kanal Rehberi'!$B$2:$B$16,MATCH(LOWER(TRIM(E201)),'Kanal Rehberi'!$A$2:$A$16,0))),"Unassigned riski"))</f>
        <v/>
      </c>
      <c r="K201" s="9" t="str">
        <f aca="false">IF(AND(C201="",D201="",E201="",F201=""),"",IF(OR(C201="",D201="",E201="",F201=""),"Eksik alan",IF(LEFT(C201,4)&lt;&gt;"http","URL http ile başlamalı",IF((ISNUMBER(FIND("ı",D201&amp;E201&amp;F201&amp;G201))+ISNUMBER(FIND("İ",D201&amp;E201&amp;F201&amp;G201))+ISNUMBER(FIND("ş",D201&amp;E201&amp;F201&amp;G201))+ISNUMBER(FIND("Ş",D201&amp;E201&amp;F201&amp;G201))+ISNUMBER(FIND("ğ",D201&amp;E201&amp;F201&amp;G201))+ISNUMBER(FIND("Ğ",D201&amp;E201&amp;F201&amp;G201))+ISNUMBER(FIND("ü",D201&amp;E201&amp;F201&amp;G201))+ISNUMBER(FIND("Ü",D201&amp;E201&amp;F201&amp;G201))+ISNUMBER(FIND("ö",D201&amp;E201&amp;F201&amp;G201))+ISNUMBER(FIND("Ö",D201&amp;E201&amp;F201&amp;G201))+ISNUMBER(FIND("ç",D201&amp;E201&amp;F201&amp;G201))+ISNUMBER(FIND("Ç",D201&amp;E201&amp;F201&amp;G201)))&gt;0,"Türkçe karakter var",IF(NOT(EXACT(D201&amp;E201&amp;F201&amp;G201,LOWER(D201&amp;E201&amp;F201&amp;G201))),"Büyük harf var",IF(ISNUMBER(FIND(" ",TRIM(D201)&amp;TRIM(E201)&amp;TRIM(F201)&amp;TRIM(G201))),"Boşluk var",IF(J201="Unassigned riski","Medium kontrol",  "Tamam")))))))</f>
        <v/>
      </c>
      <c r="L201" s="8"/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9" t="str">
        <f aca="false">IF(C202="","",C202&amp;IF(ISNUMBER(FIND("?",C202)),"&amp;","?")&amp;"utm_source="&amp;SUBSTITUTE(LOWER(TRIM(D202))," ","-")&amp;"&amp;utm_medium="&amp;SUBSTITUTE(LOWER(TRIM(E202))," ","-")&amp;"&amp;utm_campaign="&amp;SUBSTITUTE(LOWER(TRIM(F202))," ","-")&amp;IF(G202="","","&amp;utm_content="&amp;SUBSTITUTE(LOWER(TRIM(G202))," ","-"))&amp;IF(H202="","","&amp;utm_term="&amp;SUBSTITUTE(LOWER(TRIM(H202))," ","-")))</f>
        <v/>
      </c>
      <c r="J202" s="9" t="str">
        <f aca="false">IF(E202="","",IFERROR(IF(INDEX('Kanal Rehberi'!$B$2:$B$16,MATCH(LOWER(TRIM(E202)),'Kanal Rehberi'!$A$2:$A$16,0))="Ücretli (kaynağa göre)",IFERROR(INDEX('Kanal Rehberi'!$E$2:$E$11,MATCH(LOWER(TRIM(D202)),'Kanal Rehberi'!$D$2:$D$11,0)),"Unassigned riski"),INDEX('Kanal Rehberi'!$B$2:$B$16,MATCH(LOWER(TRIM(E202)),'Kanal Rehberi'!$A$2:$A$16,0))),"Unassigned riski"))</f>
        <v/>
      </c>
      <c r="K202" s="9" t="str">
        <f aca="false">IF(AND(C202="",D202="",E202="",F202=""),"",IF(OR(C202="",D202="",E202="",F202=""),"Eksik alan",IF(LEFT(C202,4)&lt;&gt;"http","URL http ile başlamalı",IF((ISNUMBER(FIND("ı",D202&amp;E202&amp;F202&amp;G202))+ISNUMBER(FIND("İ",D202&amp;E202&amp;F202&amp;G202))+ISNUMBER(FIND("ş",D202&amp;E202&amp;F202&amp;G202))+ISNUMBER(FIND("Ş",D202&amp;E202&amp;F202&amp;G202))+ISNUMBER(FIND("ğ",D202&amp;E202&amp;F202&amp;G202))+ISNUMBER(FIND("Ğ",D202&amp;E202&amp;F202&amp;G202))+ISNUMBER(FIND("ü",D202&amp;E202&amp;F202&amp;G202))+ISNUMBER(FIND("Ü",D202&amp;E202&amp;F202&amp;G202))+ISNUMBER(FIND("ö",D202&amp;E202&amp;F202&amp;G202))+ISNUMBER(FIND("Ö",D202&amp;E202&amp;F202&amp;G202))+ISNUMBER(FIND("ç",D202&amp;E202&amp;F202&amp;G202))+ISNUMBER(FIND("Ç",D202&amp;E202&amp;F202&amp;G202)))&gt;0,"Türkçe karakter var",IF(NOT(EXACT(D202&amp;E202&amp;F202&amp;G202,LOWER(D202&amp;E202&amp;F202&amp;G202))),"Büyük harf var",IF(ISNUMBER(FIND(" ",TRIM(D202)&amp;TRIM(E202)&amp;TRIM(F202)&amp;TRIM(G202))),"Boşluk var",IF(J202="Unassigned riski","Medium kontrol",  "Tamam")))))))</f>
        <v/>
      </c>
      <c r="L202" s="8"/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9" t="str">
        <f aca="false">IF(C203="","",C203&amp;IF(ISNUMBER(FIND("?",C203)),"&amp;","?")&amp;"utm_source="&amp;SUBSTITUTE(LOWER(TRIM(D203))," ","-")&amp;"&amp;utm_medium="&amp;SUBSTITUTE(LOWER(TRIM(E203))," ","-")&amp;"&amp;utm_campaign="&amp;SUBSTITUTE(LOWER(TRIM(F203))," ","-")&amp;IF(G203="","","&amp;utm_content="&amp;SUBSTITUTE(LOWER(TRIM(G203))," ","-"))&amp;IF(H203="","","&amp;utm_term="&amp;SUBSTITUTE(LOWER(TRIM(H203))," ","-")))</f>
        <v/>
      </c>
      <c r="J203" s="9" t="str">
        <f aca="false">IF(E203="","",IFERROR(IF(INDEX('Kanal Rehberi'!$B$2:$B$16,MATCH(LOWER(TRIM(E203)),'Kanal Rehberi'!$A$2:$A$16,0))="Ücretli (kaynağa göre)",IFERROR(INDEX('Kanal Rehberi'!$E$2:$E$11,MATCH(LOWER(TRIM(D203)),'Kanal Rehberi'!$D$2:$D$11,0)),"Unassigned riski"),INDEX('Kanal Rehberi'!$B$2:$B$16,MATCH(LOWER(TRIM(E203)),'Kanal Rehberi'!$A$2:$A$16,0))),"Unassigned riski"))</f>
        <v/>
      </c>
      <c r="K203" s="9" t="str">
        <f aca="false">IF(AND(C203="",D203="",E203="",F203=""),"",IF(OR(C203="",D203="",E203="",F203=""),"Eksik alan",IF(LEFT(C203,4)&lt;&gt;"http","URL http ile başlamalı",IF((ISNUMBER(FIND("ı",D203&amp;E203&amp;F203&amp;G203))+ISNUMBER(FIND("İ",D203&amp;E203&amp;F203&amp;G203))+ISNUMBER(FIND("ş",D203&amp;E203&amp;F203&amp;G203))+ISNUMBER(FIND("Ş",D203&amp;E203&amp;F203&amp;G203))+ISNUMBER(FIND("ğ",D203&amp;E203&amp;F203&amp;G203))+ISNUMBER(FIND("Ğ",D203&amp;E203&amp;F203&amp;G203))+ISNUMBER(FIND("ü",D203&amp;E203&amp;F203&amp;G203))+ISNUMBER(FIND("Ü",D203&amp;E203&amp;F203&amp;G203))+ISNUMBER(FIND("ö",D203&amp;E203&amp;F203&amp;G203))+ISNUMBER(FIND("Ö",D203&amp;E203&amp;F203&amp;G203))+ISNUMBER(FIND("ç",D203&amp;E203&amp;F203&amp;G203))+ISNUMBER(FIND("Ç",D203&amp;E203&amp;F203&amp;G203)))&gt;0,"Türkçe karakter var",IF(NOT(EXACT(D203&amp;E203&amp;F203&amp;G203,LOWER(D203&amp;E203&amp;F203&amp;G203))),"Büyük harf var",IF(ISNUMBER(FIND(" ",TRIM(D203)&amp;TRIM(E203)&amp;TRIM(F203)&amp;TRIM(G203))),"Boşluk var",IF(J203="Unassigned riski","Medium kontrol",  "Tamam")))))))</f>
        <v/>
      </c>
      <c r="L203" s="8"/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9" t="str">
        <f aca="false">IF(C204="","",C204&amp;IF(ISNUMBER(FIND("?",C204)),"&amp;","?")&amp;"utm_source="&amp;SUBSTITUTE(LOWER(TRIM(D204))," ","-")&amp;"&amp;utm_medium="&amp;SUBSTITUTE(LOWER(TRIM(E204))," ","-")&amp;"&amp;utm_campaign="&amp;SUBSTITUTE(LOWER(TRIM(F204))," ","-")&amp;IF(G204="","","&amp;utm_content="&amp;SUBSTITUTE(LOWER(TRIM(G204))," ","-"))&amp;IF(H204="","","&amp;utm_term="&amp;SUBSTITUTE(LOWER(TRIM(H204))," ","-")))</f>
        <v/>
      </c>
      <c r="J204" s="9" t="str">
        <f aca="false">IF(E204="","",IFERROR(IF(INDEX('Kanal Rehberi'!$B$2:$B$16,MATCH(LOWER(TRIM(E204)),'Kanal Rehberi'!$A$2:$A$16,0))="Ücretli (kaynağa göre)",IFERROR(INDEX('Kanal Rehberi'!$E$2:$E$11,MATCH(LOWER(TRIM(D204)),'Kanal Rehberi'!$D$2:$D$11,0)),"Unassigned riski"),INDEX('Kanal Rehberi'!$B$2:$B$16,MATCH(LOWER(TRIM(E204)),'Kanal Rehberi'!$A$2:$A$16,0))),"Unassigned riski"))</f>
        <v/>
      </c>
      <c r="K204" s="9" t="str">
        <f aca="false">IF(AND(C204="",D204="",E204="",F204=""),"",IF(OR(C204="",D204="",E204="",F204=""),"Eksik alan",IF(LEFT(C204,4)&lt;&gt;"http","URL http ile başlamalı",IF((ISNUMBER(FIND("ı",D204&amp;E204&amp;F204&amp;G204))+ISNUMBER(FIND("İ",D204&amp;E204&amp;F204&amp;G204))+ISNUMBER(FIND("ş",D204&amp;E204&amp;F204&amp;G204))+ISNUMBER(FIND("Ş",D204&amp;E204&amp;F204&amp;G204))+ISNUMBER(FIND("ğ",D204&amp;E204&amp;F204&amp;G204))+ISNUMBER(FIND("Ğ",D204&amp;E204&amp;F204&amp;G204))+ISNUMBER(FIND("ü",D204&amp;E204&amp;F204&amp;G204))+ISNUMBER(FIND("Ü",D204&amp;E204&amp;F204&amp;G204))+ISNUMBER(FIND("ö",D204&amp;E204&amp;F204&amp;G204))+ISNUMBER(FIND("Ö",D204&amp;E204&amp;F204&amp;G204))+ISNUMBER(FIND("ç",D204&amp;E204&amp;F204&amp;G204))+ISNUMBER(FIND("Ç",D204&amp;E204&amp;F204&amp;G204)))&gt;0,"Türkçe karakter var",IF(NOT(EXACT(D204&amp;E204&amp;F204&amp;G204,LOWER(D204&amp;E204&amp;F204&amp;G204))),"Büyük harf var",IF(ISNUMBER(FIND(" ",TRIM(D204)&amp;TRIM(E204)&amp;TRIM(F204)&amp;TRIM(G204))),"Boşluk var",IF(J204="Unassigned riski","Medium kontrol",  "Tamam")))))))</f>
        <v/>
      </c>
      <c r="L204" s="8"/>
    </row>
  </sheetData>
  <autoFilter ref="A4:L204"/>
  <conditionalFormatting sqref="K5:K204">
    <cfRule type="expression" priority="2" aboveAverage="0" equalAverage="0" bottom="0" percent="0" rank="0" text="" dxfId="6">
      <formula>AND(K5&lt;&gt;"",K5&lt;&gt;"Tamam")</formula>
    </cfRule>
    <cfRule type="expression" priority="3" aboveAverage="0" equalAverage="0" bottom="0" percent="0" rank="0" text="" dxfId="7">
      <formula>K5="Tamam"</formula>
    </cfRule>
  </conditionalFormatting>
  <dataValidations count="1">
    <dataValidation allowBlank="true" errorStyle="stop" operator="between" showDropDown="false" showErrorMessage="false" showInputMessage="false" sqref="E5:E204" type="list">
      <formula1>'Kanal Rehberi'!$A$2:$A$16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2"/>
    <col collapsed="false" customWidth="true" hidden="false" outlineLevel="0" max="3" min="3" style="0" width="3"/>
    <col collapsed="false" customWidth="true" hidden="false" outlineLevel="0" max="4" min="4" style="0" width="28"/>
    <col collapsed="false" customWidth="true" hidden="false" outlineLevel="0" max="5" min="5" style="0" width="16"/>
  </cols>
  <sheetData>
    <row r="1" customFormat="false" ht="15" hidden="false" customHeight="false" outlineLevel="0" collapsed="false">
      <c r="A1" s="10" t="s">
        <v>21</v>
      </c>
      <c r="B1" s="10" t="s">
        <v>50</v>
      </c>
      <c r="D1" s="10" t="s">
        <v>51</v>
      </c>
      <c r="E1" s="10" t="s">
        <v>52</v>
      </c>
    </row>
    <row r="2" customFormat="false" ht="15" hidden="false" customHeight="false" outlineLevel="0" collapsed="false">
      <c r="A2" s="11" t="s">
        <v>33</v>
      </c>
      <c r="B2" s="11" t="s">
        <v>53</v>
      </c>
      <c r="C2" s="11"/>
      <c r="D2" s="11" t="s">
        <v>32</v>
      </c>
      <c r="E2" s="11" t="s">
        <v>54</v>
      </c>
    </row>
    <row r="3" customFormat="false" ht="15" hidden="false" customHeight="false" outlineLevel="0" collapsed="false">
      <c r="A3" s="11" t="s">
        <v>55</v>
      </c>
      <c r="B3" s="11" t="s">
        <v>53</v>
      </c>
      <c r="C3" s="11"/>
      <c r="D3" s="11" t="s">
        <v>56</v>
      </c>
      <c r="E3" s="11" t="s">
        <v>54</v>
      </c>
    </row>
    <row r="4" customFormat="false" ht="15" hidden="false" customHeight="false" outlineLevel="0" collapsed="false">
      <c r="A4" s="11" t="s">
        <v>57</v>
      </c>
      <c r="B4" s="11" t="s">
        <v>53</v>
      </c>
      <c r="C4" s="11"/>
      <c r="D4" s="11" t="s">
        <v>58</v>
      </c>
      <c r="E4" s="11" t="s">
        <v>54</v>
      </c>
    </row>
    <row r="5" customFormat="false" ht="15" hidden="false" customHeight="false" outlineLevel="0" collapsed="false">
      <c r="A5" s="11" t="s">
        <v>59</v>
      </c>
      <c r="B5" s="11" t="s">
        <v>53</v>
      </c>
      <c r="C5" s="11"/>
      <c r="D5" s="11" t="s">
        <v>60</v>
      </c>
      <c r="E5" s="11" t="s">
        <v>61</v>
      </c>
    </row>
    <row r="6" customFormat="false" ht="15" hidden="false" customHeight="false" outlineLevel="0" collapsed="false">
      <c r="A6" s="11" t="s">
        <v>39</v>
      </c>
      <c r="B6" s="11" t="s">
        <v>53</v>
      </c>
      <c r="C6" s="11"/>
      <c r="D6" s="11" t="s">
        <v>38</v>
      </c>
      <c r="E6" s="11" t="s">
        <v>61</v>
      </c>
    </row>
    <row r="7" customFormat="false" ht="15" hidden="false" customHeight="false" outlineLevel="0" collapsed="false">
      <c r="A7" s="11" t="s">
        <v>46</v>
      </c>
      <c r="B7" s="11" t="s">
        <v>62</v>
      </c>
      <c r="C7" s="11"/>
      <c r="D7" s="11" t="s">
        <v>63</v>
      </c>
      <c r="E7" s="11" t="s">
        <v>61</v>
      </c>
    </row>
    <row r="8" customFormat="false" ht="15" hidden="false" customHeight="false" outlineLevel="0" collapsed="false">
      <c r="A8" s="11" t="s">
        <v>64</v>
      </c>
      <c r="B8" s="11" t="s">
        <v>65</v>
      </c>
      <c r="C8" s="11"/>
      <c r="D8" s="11" t="s">
        <v>66</v>
      </c>
      <c r="E8" s="11" t="s">
        <v>61</v>
      </c>
    </row>
    <row r="9" customFormat="false" ht="15" hidden="false" customHeight="false" outlineLevel="0" collapsed="false">
      <c r="A9" s="11" t="s">
        <v>67</v>
      </c>
      <c r="B9" s="11" t="s">
        <v>65</v>
      </c>
      <c r="C9" s="11"/>
      <c r="D9" s="11" t="s">
        <v>68</v>
      </c>
      <c r="E9" s="11" t="s">
        <v>61</v>
      </c>
    </row>
    <row r="10" customFormat="false" ht="15" hidden="false" customHeight="false" outlineLevel="0" collapsed="false">
      <c r="A10" s="11" t="s">
        <v>69</v>
      </c>
      <c r="B10" s="11" t="s">
        <v>70</v>
      </c>
      <c r="C10" s="11"/>
      <c r="D10" s="11" t="s">
        <v>71</v>
      </c>
      <c r="E10" s="11" t="s">
        <v>61</v>
      </c>
    </row>
    <row r="11" customFormat="false" ht="15" hidden="false" customHeight="false" outlineLevel="0" collapsed="false">
      <c r="A11" s="11" t="s">
        <v>72</v>
      </c>
      <c r="B11" s="11" t="s">
        <v>70</v>
      </c>
      <c r="C11" s="11"/>
      <c r="D11" s="11" t="s">
        <v>73</v>
      </c>
      <c r="E11" s="11" t="s">
        <v>61</v>
      </c>
    </row>
    <row r="12" customFormat="false" ht="15" hidden="false" customHeight="false" outlineLevel="0" collapsed="false">
      <c r="A12" s="11" t="s">
        <v>74</v>
      </c>
      <c r="B12" s="11" t="s">
        <v>70</v>
      </c>
      <c r="C12" s="11"/>
      <c r="D12" s="11"/>
      <c r="E12" s="11"/>
    </row>
    <row r="13" customFormat="false" ht="15" hidden="false" customHeight="false" outlineLevel="0" collapsed="false">
      <c r="A13" s="11" t="s">
        <v>75</v>
      </c>
      <c r="B13" s="11" t="s">
        <v>76</v>
      </c>
      <c r="C13" s="11"/>
      <c r="D13" s="11"/>
      <c r="E13" s="11"/>
    </row>
    <row r="14" customFormat="false" ht="15" hidden="false" customHeight="false" outlineLevel="0" collapsed="false">
      <c r="A14" s="11" t="s">
        <v>77</v>
      </c>
      <c r="B14" s="11" t="s">
        <v>78</v>
      </c>
      <c r="C14" s="11"/>
      <c r="D14" s="11"/>
      <c r="E14" s="11"/>
    </row>
    <row r="15" customFormat="false" ht="15" hidden="false" customHeight="false" outlineLevel="0" collapsed="false">
      <c r="A15" s="11" t="s">
        <v>79</v>
      </c>
      <c r="B15" s="11" t="s">
        <v>80</v>
      </c>
      <c r="C15" s="11"/>
      <c r="D15" s="11"/>
      <c r="E15" s="11"/>
    </row>
    <row r="16" customFormat="false" ht="15" hidden="false" customHeight="false" outlineLevel="0" collapsed="false">
      <c r="A16" s="11" t="s">
        <v>81</v>
      </c>
      <c r="B16" s="11" t="s">
        <v>82</v>
      </c>
      <c r="C16" s="11"/>
      <c r="D16" s="11"/>
      <c r="E16" s="11"/>
    </row>
    <row r="18" customFormat="false" ht="15" hidden="false" customHeight="false" outlineLevel="0" collapsed="false">
      <c r="A18" s="6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2026-11-02T07:42:37Z</dcterms:created>
  <dc:creator>Yusuf Bayrak</dc:creator>
  <dc:description/>
  <dc:language>en-US</dc:language>
  <cp:lastModifiedBy/>
  <dcterms:modified xsi:type="dcterms:W3CDTF">2026-11-02T07:42:37Z</dcterms:modified>
  <cp:revision>0</cp:revision>
  <dc:subject/>
  <dc:title>UTM Takip Şablonu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